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C:\Users\otsuka\Dropbox (進学塾フィールドアトラクションズ)\■■新年度関係■■\■2019年新年度関係■\年間スケジュール表\"/>
    </mc:Choice>
  </mc:AlternateContent>
  <xr:revisionPtr revIDLastSave="0" documentId="13_ncr:1_{26EA6996-4039-4DC2-B0D9-55E94A3EB53C}" xr6:coauthVersionLast="40" xr6:coauthVersionMax="40" xr10:uidLastSave="{00000000-0000-0000-0000-000000000000}"/>
  <bookViews>
    <workbookView xWindow="1500" yWindow="0" windowWidth="14445" windowHeight="11760" xr2:uid="{00000000-000D-0000-FFFF-FFFF00000000}"/>
  </bookViews>
  <sheets>
    <sheet name="年間スケジュール" sheetId="1" r:id="rId1"/>
    <sheet name="曜日計算①" sheetId="5" r:id="rId2"/>
    <sheet name="曜日計算②" sheetId="6" r:id="rId3"/>
    <sheet name="曜日計算③" sheetId="7" r:id="rId4"/>
    <sheet name="曜日計算確認" sheetId="8" r:id="rId5"/>
    <sheet name="Sheet1" sheetId="9" r:id="rId6"/>
  </sheets>
  <definedNames>
    <definedName name="_xlnm._FilterDatabase" localSheetId="1" hidden="1">曜日計算①!$A$1:$D$33</definedName>
    <definedName name="_xlnm._FilterDatabase" localSheetId="3" hidden="1">曜日計算③!$A$1:$J$216</definedName>
    <definedName name="_xlnm.Print_Area" localSheetId="0">年間スケジュール!$A$1:$R$66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6" i="5" l="1"/>
  <c r="H346" i="5"/>
  <c r="H347" i="5" s="1"/>
  <c r="L346" i="5"/>
  <c r="L347" i="5" s="1"/>
  <c r="L341" i="5"/>
  <c r="K341" i="5"/>
  <c r="I340" i="5"/>
  <c r="F337" i="5"/>
  <c r="G338" i="5" s="1"/>
  <c r="I223" i="5" l="1"/>
  <c r="I224" i="5"/>
  <c r="I225" i="5"/>
  <c r="I226" i="5"/>
  <c r="I227" i="5"/>
  <c r="I222" i="5"/>
  <c r="P27" i="9" l="1"/>
  <c r="C223" i="6" l="1"/>
  <c r="C222" i="6"/>
  <c r="C224" i="6" l="1"/>
  <c r="C226" i="6" s="1"/>
  <c r="C225" i="6"/>
  <c r="C221" i="7"/>
  <c r="C225" i="7"/>
  <c r="C224" i="7"/>
  <c r="C223" i="7"/>
  <c r="C222" i="7"/>
  <c r="C220" i="7"/>
  <c r="C227" i="6" l="1"/>
</calcChain>
</file>

<file path=xl/sharedStrings.xml><?xml version="1.0" encoding="utf-8"?>
<sst xmlns="http://schemas.openxmlformats.org/spreadsheetml/2006/main" count="3981" uniqueCount="720">
  <si>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</si>
  <si>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</si>
  <si>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</si>
  <si>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</si>
  <si>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</si>
  <si>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</si>
  <si>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</si>
  <si>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</si>
  <si>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</si>
  <si>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</si>
  <si>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</si>
  <si>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</si>
  <si>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</si>
  <si>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</si>
  <si>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</si>
  <si>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</si>
  <si>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</si>
  <si>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</si>
  <si>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</si>
  <si>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</si>
  <si>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</si>
  <si>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</si>
  <si>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</si>
  <si>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</si>
  <si>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</si>
  <si>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</si>
  <si>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</si>
  <si>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</si>
  <si>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</si>
  <si>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</si>
  <si>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</si>
  <si>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土</t>
  </si>
  <si>
    <t>日</t>
  </si>
  <si>
    <t>月</t>
  </si>
  <si>
    <t>火</t>
  </si>
  <si>
    <t>水</t>
  </si>
  <si>
    <t>木</t>
  </si>
  <si>
    <t>金</t>
  </si>
  <si>
    <t>水</t>
    <rPh sb="0" eb="1">
      <t>スイ</t>
    </rPh>
    <phoneticPr fontId="1"/>
  </si>
  <si>
    <t>8月</t>
    <rPh sb="1" eb="2">
      <t>ガツ</t>
    </rPh>
    <phoneticPr fontId="1"/>
  </si>
  <si>
    <t>夏期集中特訓</t>
    <rPh sb="0" eb="2">
      <t>カキ</t>
    </rPh>
    <rPh sb="2" eb="4">
      <t>シュウチュウ</t>
    </rPh>
    <rPh sb="4" eb="6">
      <t>トックン</t>
    </rPh>
    <phoneticPr fontId="1"/>
  </si>
  <si>
    <t>夏期休塾期間</t>
    <rPh sb="0" eb="2">
      <t>カキ</t>
    </rPh>
    <rPh sb="2" eb="3">
      <t>キュウ</t>
    </rPh>
    <rPh sb="3" eb="4">
      <t>ジュク</t>
    </rPh>
    <rPh sb="4" eb="6">
      <t>キカン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</si>
  <si>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</si>
  <si>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</si>
  <si>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金</t>
    <phoneticPr fontId="1"/>
  </si>
  <si>
    <t>7月</t>
    <rPh sb="1" eb="2">
      <t>ガツ</t>
    </rPh>
    <phoneticPr fontId="1"/>
  </si>
  <si>
    <t>11月</t>
    <rPh sb="2" eb="3">
      <t>ガツ</t>
    </rPh>
    <phoneticPr fontId="1"/>
  </si>
  <si>
    <t>月</t>
    <phoneticPr fontId="1"/>
  </si>
  <si>
    <t>火</t>
    <rPh sb="0" eb="1">
      <t>カ</t>
    </rPh>
    <phoneticPr fontId="1"/>
  </si>
  <si>
    <t>金</t>
    <phoneticPr fontId="1"/>
  </si>
  <si>
    <t>木</t>
    <phoneticPr fontId="1"/>
  </si>
  <si>
    <t>日</t>
    <phoneticPr fontId="1"/>
  </si>
  <si>
    <t>火</t>
    <phoneticPr fontId="1"/>
  </si>
  <si>
    <t>土</t>
    <phoneticPr fontId="1"/>
  </si>
  <si>
    <t>水</t>
    <phoneticPr fontId="1"/>
  </si>
  <si>
    <t>月</t>
    <phoneticPr fontId="1"/>
  </si>
  <si>
    <t>土</t>
    <phoneticPr fontId="1"/>
  </si>
  <si>
    <t>火</t>
    <phoneticPr fontId="1"/>
  </si>
  <si>
    <t>木</t>
    <phoneticPr fontId="1"/>
  </si>
  <si>
    <t>【補完学習日】</t>
    <rPh sb="1" eb="3">
      <t>ホカン</t>
    </rPh>
    <rPh sb="3" eb="5">
      <t>ガクシュウ</t>
    </rPh>
    <rPh sb="5" eb="6">
      <t>ビ</t>
    </rPh>
    <phoneticPr fontId="1"/>
  </si>
  <si>
    <t>【休塾日】</t>
    <rPh sb="1" eb="2">
      <t>キュウ</t>
    </rPh>
    <rPh sb="2" eb="3">
      <t>ジュク</t>
    </rPh>
    <rPh sb="3" eb="4">
      <t>ビ</t>
    </rPh>
    <phoneticPr fontId="1"/>
  </si>
  <si>
    <t>春期講習会</t>
    <rPh sb="0" eb="2">
      <t>シュンキ</t>
    </rPh>
    <rPh sb="2" eb="4">
      <t>コウシュウ</t>
    </rPh>
    <rPh sb="4" eb="5">
      <t>カイ</t>
    </rPh>
    <phoneticPr fontId="1"/>
  </si>
  <si>
    <t>憲法記念日【休塾日】</t>
    <rPh sb="0" eb="2">
      <t>ケンポウ</t>
    </rPh>
    <rPh sb="2" eb="5">
      <t>キネンビ</t>
    </rPh>
    <rPh sb="6" eb="7">
      <t>キュウ</t>
    </rPh>
    <rPh sb="7" eb="8">
      <t>ジュク</t>
    </rPh>
    <rPh sb="8" eb="9">
      <t>ビ</t>
    </rPh>
    <phoneticPr fontId="1"/>
  </si>
  <si>
    <t>みどりの日【休塾日】</t>
    <rPh sb="4" eb="5">
      <t>ヒ</t>
    </rPh>
    <rPh sb="6" eb="7">
      <t>キュウ</t>
    </rPh>
    <rPh sb="7" eb="8">
      <t>ジュク</t>
    </rPh>
    <rPh sb="8" eb="9">
      <t>ビ</t>
    </rPh>
    <phoneticPr fontId="1"/>
  </si>
  <si>
    <t>こどもの日【休塾日】</t>
    <rPh sb="4" eb="5">
      <t>ヒ</t>
    </rPh>
    <rPh sb="6" eb="7">
      <t>キュウ</t>
    </rPh>
    <rPh sb="7" eb="8">
      <t>ジュク</t>
    </rPh>
    <rPh sb="8" eb="9">
      <t>ビ</t>
    </rPh>
    <phoneticPr fontId="1"/>
  </si>
  <si>
    <t>夏期講習会Ⅰ</t>
    <rPh sb="0" eb="2">
      <t>カキ</t>
    </rPh>
    <rPh sb="2" eb="4">
      <t>コウシュウ</t>
    </rPh>
    <rPh sb="4" eb="5">
      <t>カイ</t>
    </rPh>
    <phoneticPr fontId="1"/>
  </si>
  <si>
    <t>夏期講習会Ⅱ</t>
    <rPh sb="0" eb="2">
      <t>カキ</t>
    </rPh>
    <rPh sb="2" eb="4">
      <t>コウシュウ</t>
    </rPh>
    <rPh sb="4" eb="5">
      <t>カイ</t>
    </rPh>
    <phoneticPr fontId="1"/>
  </si>
  <si>
    <t>夏期講習会Ⅲ</t>
    <rPh sb="0" eb="2">
      <t>カキ</t>
    </rPh>
    <rPh sb="2" eb="4">
      <t>コウシュウ</t>
    </rPh>
    <rPh sb="4" eb="5">
      <t>カイ</t>
    </rPh>
    <phoneticPr fontId="1"/>
  </si>
  <si>
    <t>夏期講習会Ⅳ</t>
    <rPh sb="0" eb="2">
      <t>カキ</t>
    </rPh>
    <rPh sb="2" eb="4">
      <t>コウシュウ</t>
    </rPh>
    <rPh sb="4" eb="5">
      <t>カイ</t>
    </rPh>
    <phoneticPr fontId="1"/>
  </si>
  <si>
    <t>敬老の日【特別営業日】</t>
    <rPh sb="0" eb="2">
      <t>ケイロウ</t>
    </rPh>
    <rPh sb="3" eb="4">
      <t>ヒ</t>
    </rPh>
    <rPh sb="5" eb="7">
      <t>トクベツ</t>
    </rPh>
    <rPh sb="7" eb="10">
      <t>エイギョウビ</t>
    </rPh>
    <phoneticPr fontId="1"/>
  </si>
  <si>
    <t>【休塾日】</t>
    <rPh sb="1" eb="2">
      <t>キュウ</t>
    </rPh>
    <rPh sb="2" eb="3">
      <t>ジュク</t>
    </rPh>
    <rPh sb="3" eb="4">
      <t>ビ</t>
    </rPh>
    <phoneticPr fontId="1"/>
  </si>
  <si>
    <t>冬期講習会</t>
    <rPh sb="0" eb="2">
      <t>トウキ</t>
    </rPh>
    <rPh sb="2" eb="4">
      <t>コウシュウ</t>
    </rPh>
    <rPh sb="4" eb="5">
      <t>カイ</t>
    </rPh>
    <phoneticPr fontId="1"/>
  </si>
  <si>
    <t>冬期集中特訓</t>
    <rPh sb="0" eb="2">
      <t>トウキ</t>
    </rPh>
    <rPh sb="2" eb="4">
      <t>シュウチュウ</t>
    </rPh>
    <rPh sb="4" eb="6">
      <t>トックン</t>
    </rPh>
    <phoneticPr fontId="1"/>
  </si>
  <si>
    <t>2学期平常授業最終日</t>
    <rPh sb="1" eb="3">
      <t>ガッキ</t>
    </rPh>
    <rPh sb="3" eb="5">
      <t>ヘイジョウ</t>
    </rPh>
    <rPh sb="5" eb="7">
      <t>ジュギョウ</t>
    </rPh>
    <rPh sb="7" eb="10">
      <t>サイシュウビ</t>
    </rPh>
    <phoneticPr fontId="1"/>
  </si>
  <si>
    <t>1学期平常授業スタート</t>
    <rPh sb="1" eb="3">
      <t>ガッキ</t>
    </rPh>
    <rPh sb="3" eb="5">
      <t>ヘイジョウ</t>
    </rPh>
    <rPh sb="5" eb="7">
      <t>ジュギョウ</t>
    </rPh>
    <phoneticPr fontId="1"/>
  </si>
  <si>
    <t>新小4/小5新年度準備講座①</t>
    <rPh sb="0" eb="1">
      <t>シン</t>
    </rPh>
    <rPh sb="1" eb="2">
      <t>ショウ</t>
    </rPh>
    <rPh sb="4" eb="5">
      <t>ショウ</t>
    </rPh>
    <rPh sb="6" eb="9">
      <t>シンネンド</t>
    </rPh>
    <rPh sb="9" eb="11">
      <t>ジュンビ</t>
    </rPh>
    <rPh sb="11" eb="13">
      <t>コウザ</t>
    </rPh>
    <phoneticPr fontId="1"/>
  </si>
  <si>
    <t>月</t>
    <rPh sb="0" eb="1">
      <t>ゲツ</t>
    </rPh>
    <phoneticPr fontId="1"/>
  </si>
  <si>
    <t>金</t>
    <rPh sb="0" eb="1">
      <t>キン</t>
    </rPh>
    <phoneticPr fontId="1"/>
  </si>
  <si>
    <t>月</t>
    <phoneticPr fontId="1"/>
  </si>
  <si>
    <t>小学生月例テスト②
中学生月例テスト</t>
    <rPh sb="0" eb="3">
      <t>ショウガクセイ</t>
    </rPh>
    <rPh sb="3" eb="5">
      <t>ゲツレイ</t>
    </rPh>
    <rPh sb="10" eb="13">
      <t>チュウガクセイ</t>
    </rPh>
    <rPh sb="13" eb="15">
      <t>ゲツレイ</t>
    </rPh>
    <phoneticPr fontId="1"/>
  </si>
  <si>
    <t>9月</t>
    <phoneticPr fontId="1"/>
  </si>
  <si>
    <t>10月</t>
    <phoneticPr fontId="1"/>
  </si>
  <si>
    <t>12月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</si>
  <si>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</si>
  <si>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</si>
  <si>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</si>
  <si>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</si>
  <si>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2月</t>
    <phoneticPr fontId="1"/>
  </si>
  <si>
    <t>高校入試説明会Ⅰ</t>
    <rPh sb="0" eb="2">
      <t>コウコウ</t>
    </rPh>
    <rPh sb="2" eb="4">
      <t>ニュウシ</t>
    </rPh>
    <rPh sb="4" eb="7">
      <t>セツメイカイ</t>
    </rPh>
    <phoneticPr fontId="1"/>
  </si>
  <si>
    <t>【休塾日】高校入試説明会Ⅱ</t>
    <rPh sb="1" eb="2">
      <t>キュウ</t>
    </rPh>
    <rPh sb="2" eb="3">
      <t>ジュク</t>
    </rPh>
    <rPh sb="3" eb="4">
      <t>ビ</t>
    </rPh>
    <rPh sb="5" eb="7">
      <t>コウコウ</t>
    </rPh>
    <rPh sb="7" eb="9">
      <t>ニュウシ</t>
    </rPh>
    <rPh sb="9" eb="12">
      <t>セツメイカイ</t>
    </rPh>
    <phoneticPr fontId="1"/>
  </si>
  <si>
    <t>中学生父母教室③</t>
    <rPh sb="0" eb="3">
      <t>チュウガクセイ</t>
    </rPh>
    <rPh sb="3" eb="5">
      <t>フボ</t>
    </rPh>
    <rPh sb="5" eb="7">
      <t>キョウシツ</t>
    </rPh>
    <phoneticPr fontId="1"/>
  </si>
  <si>
    <t>小学生父母教室④1～4年</t>
    <rPh sb="0" eb="3">
      <t>ショウガクセイ</t>
    </rPh>
    <rPh sb="3" eb="5">
      <t>フボ</t>
    </rPh>
    <rPh sb="5" eb="7">
      <t>キョウシツ</t>
    </rPh>
    <phoneticPr fontId="1"/>
  </si>
  <si>
    <t>1日</t>
    <rPh sb="1" eb="2">
      <t>ニチ</t>
    </rPh>
    <phoneticPr fontId="1"/>
  </si>
  <si>
    <t>１1日</t>
    <rPh sb="2" eb="3">
      <t>ニチ</t>
    </rPh>
    <phoneticPr fontId="1"/>
  </si>
  <si>
    <t>中1準備講座Ⅰ①</t>
    <rPh sb="0" eb="1">
      <t>チュウ</t>
    </rPh>
    <rPh sb="2" eb="4">
      <t>ジュンビ</t>
    </rPh>
    <rPh sb="4" eb="6">
      <t>コウザ</t>
    </rPh>
    <phoneticPr fontId="1"/>
  </si>
  <si>
    <t>中1準備講座Ⅰ②</t>
    <rPh sb="0" eb="1">
      <t>チュウ</t>
    </rPh>
    <rPh sb="2" eb="4">
      <t>ジュンビ</t>
    </rPh>
    <rPh sb="4" eb="6">
      <t>コウザ</t>
    </rPh>
    <phoneticPr fontId="1"/>
  </si>
  <si>
    <t>中1準備講座Ⅱ③</t>
    <rPh sb="0" eb="1">
      <t>チュウ</t>
    </rPh>
    <rPh sb="2" eb="4">
      <t>ジュンビ</t>
    </rPh>
    <rPh sb="4" eb="6">
      <t>コウザ</t>
    </rPh>
    <phoneticPr fontId="1"/>
  </si>
  <si>
    <t>中1準備講座Ⅱ④</t>
    <rPh sb="0" eb="1">
      <t>チュウ</t>
    </rPh>
    <rPh sb="2" eb="4">
      <t>ジュンビ</t>
    </rPh>
    <rPh sb="4" eb="6">
      <t>コウザ</t>
    </rPh>
    <phoneticPr fontId="1"/>
  </si>
  <si>
    <t>中学生父母教室①</t>
    <rPh sb="0" eb="3">
      <t>チュウガクセイ</t>
    </rPh>
    <rPh sb="3" eb="5">
      <t>フボ</t>
    </rPh>
    <rPh sb="5" eb="7">
      <t>キョウシツ</t>
    </rPh>
    <phoneticPr fontId="1"/>
  </si>
  <si>
    <t>中1準備講座Ⅲ①</t>
    <rPh sb="0" eb="1">
      <t>チュウ</t>
    </rPh>
    <rPh sb="2" eb="4">
      <t>ジュンビ</t>
    </rPh>
    <rPh sb="4" eb="6">
      <t>コウザ</t>
    </rPh>
    <phoneticPr fontId="1"/>
  </si>
  <si>
    <t>中1準備講座Ⅲ②</t>
    <rPh sb="0" eb="1">
      <t>チュウ</t>
    </rPh>
    <rPh sb="2" eb="4">
      <t>ジュンビ</t>
    </rPh>
    <rPh sb="4" eb="6">
      <t>コウザ</t>
    </rPh>
    <phoneticPr fontId="1"/>
  </si>
  <si>
    <t>【小学生休講日】</t>
    <rPh sb="1" eb="4">
      <t>ショウガクセイ</t>
    </rPh>
    <rPh sb="4" eb="6">
      <t>キュウコウ</t>
    </rPh>
    <rPh sb="6" eb="7">
      <t>ビ</t>
    </rPh>
    <phoneticPr fontId="1"/>
  </si>
  <si>
    <t>【中学生休講日】
中1準備講座Ⅰ③</t>
    <rPh sb="1" eb="4">
      <t>チュウガクセイ</t>
    </rPh>
    <rPh sb="4" eb="6">
      <t>キュウコウ</t>
    </rPh>
    <rPh sb="6" eb="7">
      <t>ビ</t>
    </rPh>
    <rPh sb="9" eb="10">
      <t>チュウ</t>
    </rPh>
    <rPh sb="11" eb="13">
      <t>ジュンビ</t>
    </rPh>
    <rPh sb="13" eb="15">
      <t>コウザ</t>
    </rPh>
    <phoneticPr fontId="1"/>
  </si>
  <si>
    <t>小学生父母教室②小5・6Ｓのみ</t>
    <rPh sb="0" eb="3">
      <t>ショウガクセイ</t>
    </rPh>
    <rPh sb="3" eb="5">
      <t>フボ</t>
    </rPh>
    <rPh sb="5" eb="7">
      <t>キョウシツ</t>
    </rPh>
    <rPh sb="8" eb="9">
      <t>ショウ</t>
    </rPh>
    <phoneticPr fontId="1"/>
  </si>
  <si>
    <t>小学生父母教室③小1～4年</t>
    <rPh sb="0" eb="2">
      <t>ショウガク</t>
    </rPh>
    <rPh sb="2" eb="3">
      <t>セイ</t>
    </rPh>
    <rPh sb="3" eb="5">
      <t>フボ</t>
    </rPh>
    <rPh sb="5" eb="7">
      <t>キョウシツ</t>
    </rPh>
    <rPh sb="8" eb="9">
      <t>ショウ</t>
    </rPh>
    <phoneticPr fontId="1"/>
  </si>
  <si>
    <t>志望校選択講座Ⅱ(中学生)</t>
    <rPh sb="0" eb="3">
      <t>シボウコウ</t>
    </rPh>
    <rPh sb="3" eb="5">
      <t>センタク</t>
    </rPh>
    <rPh sb="5" eb="7">
      <t>コウザ</t>
    </rPh>
    <rPh sb="9" eb="12">
      <t>チュウガクセイ</t>
    </rPh>
    <phoneticPr fontId="1"/>
  </si>
  <si>
    <r>
      <rPr>
        <b/>
        <sz val="5.5"/>
        <color rgb="FFFF33CC"/>
        <rFont val="ＭＳ Ｐゴシック"/>
        <family val="3"/>
        <charset val="128"/>
        <scheme val="minor"/>
      </rPr>
      <t>全統テスト対策補講(2)　　</t>
    </r>
    <r>
      <rPr>
        <sz val="5.5"/>
        <rFont val="ＭＳ Ｐゴシック"/>
        <family val="3"/>
        <charset val="128"/>
        <scheme val="minor"/>
      </rPr>
      <t>　</t>
    </r>
    <phoneticPr fontId="1"/>
  </si>
  <si>
    <r>
      <t xml:space="preserve">中学生父母教室②
</t>
    </r>
    <r>
      <rPr>
        <b/>
        <sz val="5.5"/>
        <color rgb="FFFF33CC"/>
        <rFont val="ＭＳ Ｐゴシック"/>
        <family val="3"/>
        <charset val="128"/>
        <scheme val="minor"/>
      </rPr>
      <t>全統テスト復習講座</t>
    </r>
    <rPh sb="0" eb="3">
      <t>チュウガクセイ</t>
    </rPh>
    <rPh sb="3" eb="5">
      <t>フボ</t>
    </rPh>
    <rPh sb="5" eb="7">
      <t>キョウシツ</t>
    </rPh>
    <phoneticPr fontId="1"/>
  </si>
  <si>
    <t>水</t>
    <phoneticPr fontId="1"/>
  </si>
  <si>
    <t>全統テスト対策補講(2)　　　</t>
    <phoneticPr fontId="1"/>
  </si>
  <si>
    <t>中学入試説明会Ⅲ(6S)</t>
    <rPh sb="0" eb="2">
      <t>チュウガク</t>
    </rPh>
    <rPh sb="2" eb="4">
      <t>ニュウシ</t>
    </rPh>
    <rPh sb="4" eb="7">
      <t>セツメイカイ</t>
    </rPh>
    <phoneticPr fontId="1"/>
  </si>
  <si>
    <t>2学期平常授業スタート</t>
    <rPh sb="1" eb="3">
      <t>ガッキ</t>
    </rPh>
    <rPh sb="3" eb="5">
      <t>ヘイジョウ</t>
    </rPh>
    <rPh sb="5" eb="7">
      <t>ジュギョウ</t>
    </rPh>
    <phoneticPr fontId="1"/>
  </si>
  <si>
    <t>秋分の日【特別営業日】</t>
    <rPh sb="0" eb="1">
      <t>アキ</t>
    </rPh>
    <rPh sb="1" eb="2">
      <t>ブン</t>
    </rPh>
    <rPh sb="3" eb="4">
      <t>ヒ</t>
    </rPh>
    <rPh sb="5" eb="7">
      <t>トクベツ</t>
    </rPh>
    <rPh sb="7" eb="9">
      <t>エイギョウ</t>
    </rPh>
    <rPh sb="9" eb="10">
      <t>ビ</t>
    </rPh>
    <phoneticPr fontId="1"/>
  </si>
  <si>
    <t>【休塾日】社員研修</t>
    <rPh sb="1" eb="2">
      <t>キュウ</t>
    </rPh>
    <rPh sb="2" eb="3">
      <t>ジュク</t>
    </rPh>
    <rPh sb="3" eb="4">
      <t>ビ</t>
    </rPh>
    <rPh sb="5" eb="7">
      <t>シャイン</t>
    </rPh>
    <rPh sb="7" eb="9">
      <t>ケンシュウ</t>
    </rPh>
    <phoneticPr fontId="1"/>
  </si>
  <si>
    <t>小6日曜特訓1算数
小5日曜特訓ﾌﾟﾚ1国語</t>
    <rPh sb="0" eb="1">
      <t>ショウ</t>
    </rPh>
    <rPh sb="2" eb="4">
      <t>ニチヨウ</t>
    </rPh>
    <rPh sb="4" eb="6">
      <t>トックン</t>
    </rPh>
    <rPh sb="7" eb="9">
      <t>サンスウ</t>
    </rPh>
    <phoneticPr fontId="1"/>
  </si>
  <si>
    <t>小6日曜特訓3社会(地理1)</t>
    <rPh sb="7" eb="9">
      <t>シャカイ</t>
    </rPh>
    <rPh sb="10" eb="12">
      <t>チリ</t>
    </rPh>
    <phoneticPr fontId="1"/>
  </si>
  <si>
    <t>小5日曜特訓ﾌﾟﾚ2算数
小6日曜特訓4社会(地理2)</t>
    <rPh sb="10" eb="12">
      <t>サンスウ</t>
    </rPh>
    <rPh sb="23" eb="25">
      <t>チリ</t>
    </rPh>
    <phoneticPr fontId="1"/>
  </si>
  <si>
    <t>小5日曜2特訓算数</t>
    <rPh sb="7" eb="9">
      <t>サンスウ</t>
    </rPh>
    <phoneticPr fontId="1"/>
  </si>
  <si>
    <t>【補完学習日】夏期オリエン</t>
    <rPh sb="1" eb="3">
      <t>ホカン</t>
    </rPh>
    <rPh sb="3" eb="5">
      <t>ガクシュウ</t>
    </rPh>
    <rPh sb="5" eb="6">
      <t>ビ</t>
    </rPh>
    <rPh sb="7" eb="9">
      <t>カキ</t>
    </rPh>
    <phoneticPr fontId="1"/>
  </si>
  <si>
    <r>
      <rPr>
        <b/>
        <sz val="5.5"/>
        <color rgb="FF660066"/>
        <rFont val="ＭＳ Ｐゴシック"/>
        <family val="3"/>
        <charset val="128"/>
        <scheme val="minor"/>
      </rPr>
      <t>小学生父母教室④5・6Ｓ/K</t>
    </r>
    <r>
      <rPr>
        <b/>
        <sz val="5.5"/>
        <color rgb="FF990000"/>
        <rFont val="ＭＳ Ｐゴシック"/>
        <family val="3"/>
        <charset val="128"/>
        <scheme val="minor"/>
      </rPr>
      <t xml:space="preserve">
</t>
    </r>
    <r>
      <rPr>
        <b/>
        <sz val="5"/>
        <color rgb="FF990000"/>
        <rFont val="ＭＳ Ｐゴシック"/>
        <family val="3"/>
        <charset val="128"/>
        <scheme val="minor"/>
      </rPr>
      <t>公立一貫校模試③</t>
    </r>
    <rPh sb="0" eb="3">
      <t>ショウガクセイ</t>
    </rPh>
    <rPh sb="3" eb="5">
      <t>フボ</t>
    </rPh>
    <rPh sb="5" eb="7">
      <t>キョウシツ</t>
    </rPh>
    <phoneticPr fontId="1"/>
  </si>
  <si>
    <t>小6日曜特訓5国語</t>
    <phoneticPr fontId="1"/>
  </si>
  <si>
    <t>小5日曜特訓1理科</t>
    <rPh sb="7" eb="9">
      <t>リカ</t>
    </rPh>
    <phoneticPr fontId="1"/>
  </si>
  <si>
    <t>土</t>
    <phoneticPr fontId="1"/>
  </si>
  <si>
    <t>〔経営会議〕</t>
    <rPh sb="1" eb="3">
      <t>ケイエイ</t>
    </rPh>
    <phoneticPr fontId="1"/>
  </si>
  <si>
    <t>公中検模試〔経営会議〕</t>
    <rPh sb="6" eb="8">
      <t>ケイエイ</t>
    </rPh>
    <phoneticPr fontId="1"/>
  </si>
  <si>
    <t>〔教務会議…春期教材確定〕</t>
    <rPh sb="1" eb="3">
      <t>キョウム</t>
    </rPh>
    <rPh sb="6" eb="8">
      <t>シュンキ</t>
    </rPh>
    <rPh sb="8" eb="10">
      <t>キョウザイ</t>
    </rPh>
    <rPh sb="10" eb="12">
      <t>カクテイ</t>
    </rPh>
    <phoneticPr fontId="1"/>
  </si>
  <si>
    <t>〔教務会議…夏期教材確定〕</t>
    <rPh sb="1" eb="3">
      <t>キョウム</t>
    </rPh>
    <rPh sb="6" eb="8">
      <t>カキ</t>
    </rPh>
    <rPh sb="8" eb="10">
      <t>キョウザイ</t>
    </rPh>
    <rPh sb="10" eb="12">
      <t>カクテイ</t>
    </rPh>
    <phoneticPr fontId="1"/>
  </si>
  <si>
    <t>〔教務会議〕〔教務全体会議〕</t>
    <rPh sb="7" eb="9">
      <t>キョウム</t>
    </rPh>
    <rPh sb="9" eb="11">
      <t>ゼンタイ</t>
    </rPh>
    <rPh sb="11" eb="13">
      <t>カイギ</t>
    </rPh>
    <phoneticPr fontId="1"/>
  </si>
  <si>
    <t>月</t>
    <phoneticPr fontId="1"/>
  </si>
  <si>
    <r>
      <t>【小学生休講日】　</t>
    </r>
    <r>
      <rPr>
        <sz val="5.5"/>
        <color rgb="FF0066FF"/>
        <rFont val="ＭＳ Ｐゴシック"/>
        <family val="3"/>
        <charset val="128"/>
        <scheme val="minor"/>
      </rPr>
      <t>新アセ</t>
    </r>
    <r>
      <rPr>
        <sz val="5.5"/>
        <rFont val="ＭＳ Ｐゴシック"/>
        <family val="3"/>
        <charset val="128"/>
        <scheme val="minor"/>
      </rPr>
      <t xml:space="preserve">
新小2/小3新年度準備講座③</t>
    </r>
    <rPh sb="1" eb="4">
      <t>ショウガクセイ</t>
    </rPh>
    <rPh sb="4" eb="6">
      <t>キュウコウ</t>
    </rPh>
    <rPh sb="6" eb="7">
      <t>ビ</t>
    </rPh>
    <rPh sb="9" eb="10">
      <t>シン</t>
    </rPh>
    <rPh sb="13" eb="14">
      <t>シン</t>
    </rPh>
    <rPh sb="14" eb="15">
      <t>ショウ</t>
    </rPh>
    <rPh sb="17" eb="18">
      <t>ショウ</t>
    </rPh>
    <rPh sb="19" eb="22">
      <t>シンネンド</t>
    </rPh>
    <rPh sb="22" eb="24">
      <t>ジュンビ</t>
    </rPh>
    <rPh sb="24" eb="26">
      <t>コウザ</t>
    </rPh>
    <phoneticPr fontId="1"/>
  </si>
  <si>
    <r>
      <t>【小学生休講日】　</t>
    </r>
    <r>
      <rPr>
        <sz val="5.5"/>
        <color rgb="FF0066FF"/>
        <rFont val="ＭＳ Ｐゴシック"/>
        <family val="3"/>
        <charset val="128"/>
        <scheme val="minor"/>
      </rPr>
      <t>新アセ</t>
    </r>
    <rPh sb="1" eb="4">
      <t>ショウガクセイ</t>
    </rPh>
    <rPh sb="4" eb="6">
      <t>キュウコウ</t>
    </rPh>
    <rPh sb="6" eb="7">
      <t>ビ</t>
    </rPh>
    <rPh sb="9" eb="10">
      <t>シン</t>
    </rPh>
    <phoneticPr fontId="1"/>
  </si>
  <si>
    <r>
      <t>【小学生休講日】　</t>
    </r>
    <r>
      <rPr>
        <sz val="5.5"/>
        <color rgb="FF0066FF"/>
        <rFont val="ＭＳ Ｐゴシック"/>
        <family val="3"/>
        <charset val="128"/>
        <scheme val="minor"/>
      </rPr>
      <t>新アセ</t>
    </r>
    <rPh sb="1" eb="4">
      <t>ショウガクセイ</t>
    </rPh>
    <rPh sb="4" eb="6">
      <t>キュウコウ</t>
    </rPh>
    <rPh sb="6" eb="7">
      <t>ビ</t>
    </rPh>
    <phoneticPr fontId="1"/>
  </si>
  <si>
    <t>小学生2016年度授業開講</t>
    <rPh sb="0" eb="3">
      <t>ショウガクセイ</t>
    </rPh>
    <rPh sb="7" eb="9">
      <t>ネンド</t>
    </rPh>
    <rPh sb="9" eb="11">
      <t>ジュギョウ</t>
    </rPh>
    <rPh sb="11" eb="13">
      <t>カイコウ</t>
    </rPh>
    <phoneticPr fontId="1"/>
  </si>
  <si>
    <t>小学生父母教室①小1～4年</t>
    <rPh sb="8" eb="9">
      <t>ショウ</t>
    </rPh>
    <phoneticPr fontId="1"/>
  </si>
  <si>
    <t>中学生2015年度平常授業終了</t>
    <rPh sb="13" eb="15">
      <t>シュウリョウ</t>
    </rPh>
    <phoneticPr fontId="1"/>
  </si>
  <si>
    <t>【中学生休講日】
中1準備講座Ⅱ①</t>
    <rPh sb="1" eb="4">
      <t>チュウガクセイ</t>
    </rPh>
    <rPh sb="4" eb="6">
      <t>キュウコウ</t>
    </rPh>
    <rPh sb="6" eb="7">
      <t>ビ</t>
    </rPh>
    <rPh sb="9" eb="10">
      <t>チュウ</t>
    </rPh>
    <rPh sb="11" eb="13">
      <t>ジュンビ</t>
    </rPh>
    <rPh sb="13" eb="15">
      <t>コウザ</t>
    </rPh>
    <phoneticPr fontId="1"/>
  </si>
  <si>
    <r>
      <t xml:space="preserve">【中学生休講日】 
</t>
    </r>
    <r>
      <rPr>
        <b/>
        <sz val="5.5"/>
        <color rgb="FFFF0000"/>
        <rFont val="ＭＳ Ｐゴシック"/>
        <family val="3"/>
        <charset val="128"/>
        <scheme val="minor"/>
      </rPr>
      <t>都立高校入試</t>
    </r>
    <rPh sb="1" eb="4">
      <t>チュウガクセイ</t>
    </rPh>
    <rPh sb="4" eb="6">
      <t>キュウコウ</t>
    </rPh>
    <rPh sb="6" eb="7">
      <t>ビ</t>
    </rPh>
    <rPh sb="10" eb="12">
      <t>トリツ</t>
    </rPh>
    <rPh sb="12" eb="14">
      <t>コウコウ</t>
    </rPh>
    <rPh sb="14" eb="16">
      <t>ニュウシ</t>
    </rPh>
    <phoneticPr fontId="1"/>
  </si>
  <si>
    <r>
      <t xml:space="preserve">【中学生休講日】中学生新年度オリエン
</t>
    </r>
    <r>
      <rPr>
        <b/>
        <sz val="4.5"/>
        <color rgb="FF00B050"/>
        <rFont val="ＭＳ Ｐゴシック"/>
        <family val="3"/>
        <charset val="128"/>
        <scheme val="minor"/>
      </rPr>
      <t>小学生父母教室①小5・6Ｓ/Ｋ</t>
    </r>
    <rPh sb="1" eb="4">
      <t>チュウガクセイ</t>
    </rPh>
    <rPh sb="4" eb="6">
      <t>キュウコウ</t>
    </rPh>
    <rPh sb="6" eb="7">
      <t>ビ</t>
    </rPh>
    <rPh sb="8" eb="11">
      <t>チュウガクセイ</t>
    </rPh>
    <rPh sb="11" eb="14">
      <t>シンネンド</t>
    </rPh>
    <rPh sb="27" eb="28">
      <t>ショウ</t>
    </rPh>
    <phoneticPr fontId="1"/>
  </si>
  <si>
    <r>
      <t xml:space="preserve">中1準備講座Ⅱ②
</t>
    </r>
    <r>
      <rPr>
        <b/>
        <sz val="5.5"/>
        <color rgb="FFFF0000"/>
        <rFont val="ＭＳ Ｐゴシック"/>
        <family val="3"/>
        <charset val="128"/>
        <scheme val="minor"/>
      </rPr>
      <t>中学生2015年度年度授業開講</t>
    </r>
    <phoneticPr fontId="1"/>
  </si>
  <si>
    <r>
      <t xml:space="preserve">小学生月例テスト①
</t>
    </r>
    <r>
      <rPr>
        <b/>
        <sz val="5"/>
        <color rgb="FF00B050"/>
        <rFont val="ＭＳ Ｐゴシック"/>
        <family val="3"/>
        <charset val="128"/>
        <scheme val="minor"/>
      </rPr>
      <t>中学入試説明会Ⅰ(久米川校)</t>
    </r>
    <rPh sb="0" eb="3">
      <t>ショウガクセイ</t>
    </rPh>
    <rPh sb="3" eb="5">
      <t>ゲツレイ</t>
    </rPh>
    <rPh sb="10" eb="12">
      <t>チュウガク</t>
    </rPh>
    <rPh sb="12" eb="14">
      <t>ニュウシ</t>
    </rPh>
    <rPh sb="14" eb="17">
      <t>セツメイカイ</t>
    </rPh>
    <rPh sb="19" eb="22">
      <t>クメガワ</t>
    </rPh>
    <rPh sb="22" eb="23">
      <t>コウ</t>
    </rPh>
    <phoneticPr fontId="1"/>
  </si>
  <si>
    <t>中1準備講座Ⅲ③</t>
    <rPh sb="0" eb="1">
      <t>チュウ</t>
    </rPh>
    <rPh sb="2" eb="4">
      <t>ジュンビ</t>
    </rPh>
    <rPh sb="4" eb="6">
      <t>コウザ</t>
    </rPh>
    <phoneticPr fontId="1"/>
  </si>
  <si>
    <r>
      <t xml:space="preserve">【小学生休講日】中学生出陣式
</t>
    </r>
    <r>
      <rPr>
        <sz val="4.5"/>
        <color rgb="FF0066FF"/>
        <rFont val="ＭＳ Ｐゴシック"/>
        <family val="3"/>
        <charset val="128"/>
        <scheme val="minor"/>
      </rPr>
      <t>新アセ　〔教務会議…中カリキュラム確認〕</t>
    </r>
    <rPh sb="1" eb="4">
      <t>ショウガクセイ</t>
    </rPh>
    <rPh sb="4" eb="6">
      <t>キュウコウ</t>
    </rPh>
    <rPh sb="6" eb="7">
      <t>ビ</t>
    </rPh>
    <rPh sb="20" eb="22">
      <t>キョウム</t>
    </rPh>
    <rPh sb="22" eb="24">
      <t>カイギ</t>
    </rPh>
    <rPh sb="25" eb="26">
      <t>チュウ</t>
    </rPh>
    <rPh sb="32" eb="34">
      <t>カクニン</t>
    </rPh>
    <phoneticPr fontId="1"/>
  </si>
  <si>
    <r>
      <t xml:space="preserve">公中検模試
</t>
    </r>
    <r>
      <rPr>
        <sz val="5.5"/>
        <color rgb="FF0066FF"/>
        <rFont val="ＭＳ Ｐゴシック"/>
        <family val="3"/>
        <charset val="128"/>
        <scheme val="minor"/>
      </rPr>
      <t>〔経営会議…2016年度目標設定〕</t>
    </r>
    <rPh sb="0" eb="1">
      <t>コウ</t>
    </rPh>
    <rPh sb="1" eb="2">
      <t>チュウ</t>
    </rPh>
    <rPh sb="2" eb="3">
      <t>ケン</t>
    </rPh>
    <rPh sb="3" eb="5">
      <t>モシ</t>
    </rPh>
    <rPh sb="7" eb="9">
      <t>ケイエイ</t>
    </rPh>
    <rPh sb="9" eb="11">
      <t>カイギ</t>
    </rPh>
    <rPh sb="16" eb="17">
      <t>ネン</t>
    </rPh>
    <rPh sb="17" eb="18">
      <t>ド</t>
    </rPh>
    <rPh sb="18" eb="20">
      <t>モクヒョウ</t>
    </rPh>
    <rPh sb="20" eb="22">
      <t>セッテイ</t>
    </rPh>
    <phoneticPr fontId="1"/>
  </si>
  <si>
    <t>中1準備講座Ⅲ④総まとめテスト</t>
    <rPh sb="0" eb="1">
      <t>チュウ</t>
    </rPh>
    <rPh sb="2" eb="4">
      <t>ジュンビ</t>
    </rPh>
    <rPh sb="4" eb="6">
      <t>コウザ</t>
    </rPh>
    <rPh sb="8" eb="9">
      <t>ソウ</t>
    </rPh>
    <phoneticPr fontId="1"/>
  </si>
  <si>
    <t>【休塾日】</t>
    <rPh sb="1" eb="2">
      <t>キュウ</t>
    </rPh>
    <rPh sb="2" eb="3">
      <t>ジュク</t>
    </rPh>
    <rPh sb="3" eb="4">
      <t>ビ</t>
    </rPh>
    <phoneticPr fontId="1"/>
  </si>
  <si>
    <t>【補完学習日】　
中学生新年度準備講座②</t>
    <rPh sb="1" eb="3">
      <t>ホカン</t>
    </rPh>
    <rPh sb="3" eb="5">
      <t>ガクシュウ</t>
    </rPh>
    <rPh sb="5" eb="6">
      <t>ビ</t>
    </rPh>
    <rPh sb="9" eb="12">
      <t>チュウガクセイ</t>
    </rPh>
    <rPh sb="12" eb="15">
      <t>シンネンド</t>
    </rPh>
    <rPh sb="15" eb="17">
      <t>ジュンビ</t>
    </rPh>
    <rPh sb="17" eb="19">
      <t>コウザ</t>
    </rPh>
    <phoneticPr fontId="1"/>
  </si>
  <si>
    <t>〔教務会議…合不合結果分析と対策〕</t>
    <rPh sb="1" eb="3">
      <t>キョウム</t>
    </rPh>
    <rPh sb="3" eb="5">
      <t>カイギ</t>
    </rPh>
    <rPh sb="6" eb="7">
      <t>ゴウ</t>
    </rPh>
    <rPh sb="7" eb="9">
      <t>フゴウ</t>
    </rPh>
    <rPh sb="9" eb="11">
      <t>ケッカ</t>
    </rPh>
    <rPh sb="11" eb="13">
      <t>ブンセキ</t>
    </rPh>
    <rPh sb="14" eb="16">
      <t>タイサク</t>
    </rPh>
    <phoneticPr fontId="1"/>
  </si>
  <si>
    <t>志望校選択講座Ⅰ(小学生)①</t>
    <phoneticPr fontId="1"/>
  </si>
  <si>
    <t>〔教務会議…夏期カリキュラム確認〕</t>
    <rPh sb="6" eb="8">
      <t>カキ</t>
    </rPh>
    <rPh sb="14" eb="16">
      <t>カクニン</t>
    </rPh>
    <phoneticPr fontId="1"/>
  </si>
  <si>
    <t>〔経営会議…全統営業戦略会議〕</t>
    <rPh sb="6" eb="7">
      <t>ゼン</t>
    </rPh>
    <rPh sb="7" eb="8">
      <t>トウ</t>
    </rPh>
    <rPh sb="8" eb="10">
      <t>エイギョウ</t>
    </rPh>
    <rPh sb="10" eb="12">
      <t>センリャク</t>
    </rPh>
    <rPh sb="12" eb="14">
      <t>カイギ</t>
    </rPh>
    <phoneticPr fontId="1"/>
  </si>
  <si>
    <t>小6日曜特訓8算数</t>
    <rPh sb="7" eb="9">
      <t>サンスウ</t>
    </rPh>
    <phoneticPr fontId="1"/>
  </si>
  <si>
    <t>小6日曜特訓9理科</t>
    <rPh sb="0" eb="1">
      <t>ショウ</t>
    </rPh>
    <rPh sb="7" eb="9">
      <t>リカ</t>
    </rPh>
    <phoneticPr fontId="1"/>
  </si>
  <si>
    <t>小学生父母教室③5・6S/K</t>
    <phoneticPr fontId="1"/>
  </si>
  <si>
    <t>〔教務全体会議…春期講習研修〕</t>
    <rPh sb="1" eb="3">
      <t>キョウム</t>
    </rPh>
    <rPh sb="3" eb="5">
      <t>ゼンタイ</t>
    </rPh>
    <rPh sb="8" eb="10">
      <t>シュンキ</t>
    </rPh>
    <rPh sb="10" eb="12">
      <t>コウシュウ</t>
    </rPh>
    <rPh sb="12" eb="14">
      <t>ケンシュウ</t>
    </rPh>
    <phoneticPr fontId="1"/>
  </si>
  <si>
    <t>〔教務会議…新年度入試戦略会議〕</t>
    <rPh sb="1" eb="3">
      <t>キョウム</t>
    </rPh>
    <rPh sb="3" eb="5">
      <t>カイギ</t>
    </rPh>
    <rPh sb="6" eb="9">
      <t>シンネンド</t>
    </rPh>
    <rPh sb="9" eb="11">
      <t>ニュウシ</t>
    </rPh>
    <rPh sb="11" eb="13">
      <t>センリャク</t>
    </rPh>
    <rPh sb="13" eb="15">
      <t>カイギ</t>
    </rPh>
    <phoneticPr fontId="1"/>
  </si>
  <si>
    <t>小5日曜特訓4国語
小6日曜特訓10社会(歴史1)</t>
    <rPh sb="10" eb="11">
      <t>ショウ</t>
    </rPh>
    <rPh sb="12" eb="14">
      <t>ニチヨウ</t>
    </rPh>
    <rPh sb="14" eb="16">
      <t>トックン</t>
    </rPh>
    <rPh sb="18" eb="20">
      <t>シャカイ</t>
    </rPh>
    <rPh sb="21" eb="23">
      <t>レキシ</t>
    </rPh>
    <phoneticPr fontId="1"/>
  </si>
  <si>
    <t>小6日曜特訓11社会(歴史2)</t>
    <rPh sb="11" eb="13">
      <t>レキシ</t>
    </rPh>
    <phoneticPr fontId="1"/>
  </si>
  <si>
    <t>【休塾日】小6日曜特訓12国語</t>
    <rPh sb="1" eb="2">
      <t>キュウ</t>
    </rPh>
    <rPh sb="2" eb="3">
      <t>ジュク</t>
    </rPh>
    <rPh sb="3" eb="4">
      <t>ビ</t>
    </rPh>
    <rPh sb="5" eb="6">
      <t>ショウ</t>
    </rPh>
    <rPh sb="7" eb="9">
      <t>ニチヨウ</t>
    </rPh>
    <rPh sb="9" eb="11">
      <t>トックン</t>
    </rPh>
    <rPh sb="13" eb="15">
      <t>コクゴ</t>
    </rPh>
    <phoneticPr fontId="1"/>
  </si>
  <si>
    <t>小6日曜特訓14国語</t>
    <rPh sb="8" eb="10">
      <t>コクゴ</t>
    </rPh>
    <phoneticPr fontId="1"/>
  </si>
  <si>
    <t>小6日曜特訓16算数</t>
    <rPh sb="8" eb="10">
      <t>サンスウ</t>
    </rPh>
    <phoneticPr fontId="1"/>
  </si>
  <si>
    <t>〔経営会議…後期目標設定〕</t>
    <rPh sb="1" eb="3">
      <t>ケイエイ</t>
    </rPh>
    <rPh sb="3" eb="5">
      <t>カイギ</t>
    </rPh>
    <rPh sb="6" eb="8">
      <t>コウキ</t>
    </rPh>
    <rPh sb="8" eb="10">
      <t>モクヒョウ</t>
    </rPh>
    <rPh sb="10" eb="12">
      <t>セッテイ</t>
    </rPh>
    <phoneticPr fontId="1"/>
  </si>
  <si>
    <t>小6日曜特訓17国</t>
    <rPh sb="0" eb="1">
      <t>ショウ</t>
    </rPh>
    <rPh sb="2" eb="4">
      <t>ニチヨウ</t>
    </rPh>
    <rPh sb="4" eb="6">
      <t>トックン</t>
    </rPh>
    <rPh sb="8" eb="9">
      <t>コク</t>
    </rPh>
    <phoneticPr fontId="1"/>
  </si>
  <si>
    <t>小5日曜特訓6理科　　　　　　　　　　　　　　　小6日曜特訓19算数</t>
    <rPh sb="7" eb="9">
      <t>リカ</t>
    </rPh>
    <rPh sb="32" eb="34">
      <t>サンスウ</t>
    </rPh>
    <phoneticPr fontId="1"/>
  </si>
  <si>
    <r>
      <t xml:space="preserve">志望校選択講座Ⅱ(中)久米川
</t>
    </r>
    <r>
      <rPr>
        <b/>
        <sz val="5"/>
        <color rgb="FFFF33CC"/>
        <rFont val="ＭＳ Ｐゴシック"/>
        <family val="3"/>
        <charset val="128"/>
      </rPr>
      <t>全統対策補講(1)　</t>
    </r>
    <r>
      <rPr>
        <sz val="5"/>
        <rFont val="ＭＳ Ｐゴシック"/>
        <family val="3"/>
        <charset val="128"/>
      </rPr>
      <t>公立一貫模試④</t>
    </r>
    <rPh sb="11" eb="14">
      <t>クメガワ</t>
    </rPh>
    <phoneticPr fontId="1"/>
  </si>
  <si>
    <t>小6日特22国語</t>
    <rPh sb="0" eb="1">
      <t>ショウ</t>
    </rPh>
    <rPh sb="2" eb="3">
      <t>ニチ</t>
    </rPh>
    <rPh sb="3" eb="4">
      <t>トク</t>
    </rPh>
    <rPh sb="6" eb="8">
      <t>コクゴ</t>
    </rPh>
    <phoneticPr fontId="1"/>
  </si>
  <si>
    <t>小5日曜特訓7算数　　　　　　　　　　　　　　　小6日曜特訓23理科</t>
    <rPh sb="32" eb="34">
      <t>リカ</t>
    </rPh>
    <phoneticPr fontId="1"/>
  </si>
  <si>
    <t>勤労感謝の日【休塾日】
小6日曜特訓25社会(歴史2)</t>
    <rPh sb="0" eb="2">
      <t>キンロウ</t>
    </rPh>
    <rPh sb="2" eb="4">
      <t>カンシャ</t>
    </rPh>
    <rPh sb="5" eb="6">
      <t>ヒ</t>
    </rPh>
    <rPh sb="7" eb="8">
      <t>キュウ</t>
    </rPh>
    <rPh sb="8" eb="9">
      <t>ジュク</t>
    </rPh>
    <rPh sb="9" eb="10">
      <t>ビ</t>
    </rPh>
    <rPh sb="20" eb="22">
      <t>シャカイ</t>
    </rPh>
    <rPh sb="23" eb="25">
      <t>レキシ</t>
    </rPh>
    <phoneticPr fontId="1"/>
  </si>
  <si>
    <t>小6日曜特訓21社会(地理2)</t>
    <rPh sb="8" eb="10">
      <t>シャカイ</t>
    </rPh>
    <rPh sb="11" eb="13">
      <t>チリ</t>
    </rPh>
    <phoneticPr fontId="1"/>
  </si>
  <si>
    <t>小6日曜特訓26国語</t>
    <rPh sb="8" eb="10">
      <t>コクゴ</t>
    </rPh>
    <phoneticPr fontId="1"/>
  </si>
  <si>
    <t>小6日曜特訓27算数</t>
    <rPh sb="8" eb="10">
      <t>サンスウ</t>
    </rPh>
    <phoneticPr fontId="1"/>
  </si>
  <si>
    <t>小6日特33直前特訓理系</t>
    <rPh sb="0" eb="1">
      <t>ショウ</t>
    </rPh>
    <rPh sb="2" eb="3">
      <t>ニチ</t>
    </rPh>
    <rPh sb="3" eb="4">
      <t>トク</t>
    </rPh>
    <rPh sb="6" eb="8">
      <t>チョクゼン</t>
    </rPh>
    <rPh sb="8" eb="10">
      <t>トックン</t>
    </rPh>
    <rPh sb="10" eb="12">
      <t>リケイ</t>
    </rPh>
    <phoneticPr fontId="1"/>
  </si>
  <si>
    <t>小学生2015年度平常授業終了</t>
    <rPh sb="0" eb="3">
      <t>ショウガクセイ</t>
    </rPh>
    <rPh sb="7" eb="8">
      <t>ネン</t>
    </rPh>
    <rPh sb="8" eb="9">
      <t>ド</t>
    </rPh>
    <rPh sb="9" eb="11">
      <t>ヘイジョウ</t>
    </rPh>
    <rPh sb="11" eb="13">
      <t>ジュギョウ</t>
    </rPh>
    <rPh sb="13" eb="15">
      <t>シュウリョウ</t>
    </rPh>
    <phoneticPr fontId="1"/>
  </si>
  <si>
    <t>月</t>
    <phoneticPr fontId="1"/>
  </si>
  <si>
    <t>水</t>
    <phoneticPr fontId="1"/>
  </si>
  <si>
    <t>土</t>
    <phoneticPr fontId="1"/>
  </si>
  <si>
    <t>【補完学習日】冬期オリエン②</t>
    <rPh sb="1" eb="3">
      <t>ホカン</t>
    </rPh>
    <rPh sb="3" eb="5">
      <t>ガクシュウ</t>
    </rPh>
    <rPh sb="5" eb="6">
      <t>ビ</t>
    </rPh>
    <rPh sb="7" eb="9">
      <t>トウキ</t>
    </rPh>
    <phoneticPr fontId="1"/>
  </si>
  <si>
    <t>【休塾日】
小6日特30社会(公民)</t>
    <rPh sb="1" eb="2">
      <t>キュウ</t>
    </rPh>
    <rPh sb="2" eb="3">
      <t>ジュク</t>
    </rPh>
    <rPh sb="3" eb="4">
      <t>ビ</t>
    </rPh>
    <rPh sb="6" eb="7">
      <t>ショウ</t>
    </rPh>
    <rPh sb="8" eb="9">
      <t>ニチ</t>
    </rPh>
    <rPh sb="9" eb="10">
      <t>トク</t>
    </rPh>
    <rPh sb="12" eb="14">
      <t>シャカイ</t>
    </rPh>
    <rPh sb="15" eb="17">
      <t>コウミン</t>
    </rPh>
    <phoneticPr fontId="1"/>
  </si>
  <si>
    <t>【休塾日】
小6日曜特訓31社会(時事)</t>
    <rPh sb="1" eb="2">
      <t>キュウ</t>
    </rPh>
    <rPh sb="2" eb="3">
      <t>ジュク</t>
    </rPh>
    <rPh sb="3" eb="4">
      <t>ビ</t>
    </rPh>
    <rPh sb="6" eb="7">
      <t>ショウ</t>
    </rPh>
    <rPh sb="8" eb="10">
      <t>ニチヨウ</t>
    </rPh>
    <rPh sb="10" eb="12">
      <t>トックン</t>
    </rPh>
    <rPh sb="14" eb="16">
      <t>シャカイ</t>
    </rPh>
    <rPh sb="17" eb="19">
      <t>ジジ</t>
    </rPh>
    <phoneticPr fontId="1"/>
  </si>
  <si>
    <r>
      <t>建国記念日</t>
    </r>
    <r>
      <rPr>
        <sz val="5.5"/>
        <color rgb="FF0066FF"/>
        <rFont val="ＭＳ Ｐゴシック"/>
        <family val="3"/>
        <charset val="128"/>
        <scheme val="minor"/>
      </rPr>
      <t>【特別営業日】</t>
    </r>
    <r>
      <rPr>
        <sz val="5.5"/>
        <rFont val="ＭＳ Ｐゴシック"/>
        <family val="3"/>
        <charset val="128"/>
        <scheme val="minor"/>
      </rPr>
      <t xml:space="preserve">
中1準備講座Ⅰ(オリエンと英語)</t>
    </r>
    <rPh sb="0" eb="2">
      <t>ケンコク</t>
    </rPh>
    <rPh sb="2" eb="5">
      <t>キネンビ</t>
    </rPh>
    <rPh sb="6" eb="8">
      <t>トクベツ</t>
    </rPh>
    <rPh sb="8" eb="11">
      <t>エイギョウビ</t>
    </rPh>
    <rPh sb="13" eb="14">
      <t>チュウ</t>
    </rPh>
    <rPh sb="15" eb="17">
      <t>ジュンビ</t>
    </rPh>
    <rPh sb="17" eb="19">
      <t>コウザ</t>
    </rPh>
    <rPh sb="26" eb="28">
      <t>エイゴ</t>
    </rPh>
    <phoneticPr fontId="1"/>
  </si>
  <si>
    <t>小6日曜特訓29理科
小5日曜特訓8理科</t>
    <rPh sb="0" eb="1">
      <t>ショウ</t>
    </rPh>
    <rPh sb="8" eb="10">
      <t>リカ</t>
    </rPh>
    <rPh sb="11" eb="12">
      <t>ショウ</t>
    </rPh>
    <rPh sb="13" eb="15">
      <t>ニチヨウ</t>
    </rPh>
    <rPh sb="15" eb="17">
      <t>トックン</t>
    </rPh>
    <rPh sb="18" eb="20">
      <t>リカ</t>
    </rPh>
    <phoneticPr fontId="1"/>
  </si>
  <si>
    <t>小6日特34直前特訓文系
小5日曜特訓9算数</t>
    <rPh sb="0" eb="1">
      <t>ショウ</t>
    </rPh>
    <rPh sb="2" eb="3">
      <t>ニチ</t>
    </rPh>
    <rPh sb="3" eb="4">
      <t>トク</t>
    </rPh>
    <rPh sb="6" eb="8">
      <t>チョクゼン</t>
    </rPh>
    <rPh sb="8" eb="10">
      <t>トックン</t>
    </rPh>
    <rPh sb="10" eb="12">
      <t>ブンケイ</t>
    </rPh>
    <phoneticPr fontId="1"/>
  </si>
  <si>
    <t>小5日曜特訓10算数
小6日曜特訓35ファイナル</t>
    <rPh sb="0" eb="1">
      <t>ショウ</t>
    </rPh>
    <rPh sb="2" eb="4">
      <t>ニチヨウ</t>
    </rPh>
    <rPh sb="4" eb="6">
      <t>トックン</t>
    </rPh>
    <rPh sb="8" eb="10">
      <t>サンスウ</t>
    </rPh>
    <rPh sb="11" eb="12">
      <t>ショウ</t>
    </rPh>
    <rPh sb="13" eb="15">
      <t>ニチヨウ</t>
    </rPh>
    <rPh sb="15" eb="17">
      <t>トックン</t>
    </rPh>
    <phoneticPr fontId="1"/>
  </si>
  <si>
    <t>中1準備講座Ⅲ③</t>
    <phoneticPr fontId="1"/>
  </si>
  <si>
    <t>3学期平常授業最終日</t>
  </si>
  <si>
    <t>成人の日〔特別営業日〕
3学期平常授業スタート</t>
    <rPh sb="0" eb="2">
      <t>セイジン</t>
    </rPh>
    <rPh sb="3" eb="4">
      <t>ヒ</t>
    </rPh>
    <rPh sb="5" eb="7">
      <t>トクベツ</t>
    </rPh>
    <rPh sb="7" eb="10">
      <t>エイギョウビ</t>
    </rPh>
    <rPh sb="13" eb="15">
      <t>ガッキ</t>
    </rPh>
    <rPh sb="15" eb="17">
      <t>ヘイジョウ</t>
    </rPh>
    <rPh sb="17" eb="19">
      <t>ジュギョウ</t>
    </rPh>
    <phoneticPr fontId="1"/>
  </si>
  <si>
    <t>【非営業日…新アセ】</t>
    <rPh sb="1" eb="2">
      <t>ヒ</t>
    </rPh>
    <rPh sb="2" eb="5">
      <t>エイギョウビ</t>
    </rPh>
    <rPh sb="6" eb="7">
      <t>シン</t>
    </rPh>
    <phoneticPr fontId="1"/>
  </si>
  <si>
    <r>
      <rPr>
        <b/>
        <sz val="5"/>
        <rFont val="ＭＳ Ｐゴシック"/>
        <family val="3"/>
        <charset val="128"/>
        <scheme val="minor"/>
      </rPr>
      <t>小学生月例テスト④</t>
    </r>
    <r>
      <rPr>
        <b/>
        <sz val="5"/>
        <color rgb="FFFF0000"/>
        <rFont val="ＭＳ Ｐゴシック"/>
        <family val="3"/>
        <charset val="128"/>
        <scheme val="minor"/>
      </rPr>
      <t xml:space="preserve">
1学期平常授業最終日　</t>
    </r>
    <phoneticPr fontId="1"/>
  </si>
  <si>
    <t>中学生月例テスト　　　　　　　　　　　　　　　</t>
    <phoneticPr fontId="1"/>
  </si>
  <si>
    <r>
      <rPr>
        <sz val="5"/>
        <rFont val="ＭＳ Ｐゴシック"/>
        <family val="3"/>
        <charset val="128"/>
        <scheme val="minor"/>
      </rPr>
      <t>小学生月例テスト⑥</t>
    </r>
    <r>
      <rPr>
        <b/>
        <sz val="5"/>
        <color rgb="FFFF33CC"/>
        <rFont val="ＭＳ Ｐゴシック"/>
        <family val="3"/>
        <charset val="128"/>
        <scheme val="minor"/>
      </rPr>
      <t xml:space="preserve">
全国統一小学生テスト復習講座</t>
    </r>
    <rPh sb="10" eb="12">
      <t>ゼンコク</t>
    </rPh>
    <rPh sb="12" eb="14">
      <t>トウイツ</t>
    </rPh>
    <rPh sb="14" eb="17">
      <t>ショウガクセイ</t>
    </rPh>
    <rPh sb="20" eb="22">
      <t>フクシュウ</t>
    </rPh>
    <rPh sb="22" eb="24">
      <t>コウザ</t>
    </rPh>
    <phoneticPr fontId="1"/>
  </si>
  <si>
    <t>小学生父母教室⑤5・6Ｓ/K</t>
    <rPh sb="0" eb="3">
      <t>ショウガクセイ</t>
    </rPh>
    <rPh sb="3" eb="5">
      <t>フボ</t>
    </rPh>
    <rPh sb="5" eb="7">
      <t>キョウシツ</t>
    </rPh>
    <phoneticPr fontId="1"/>
  </si>
  <si>
    <r>
      <rPr>
        <sz val="5"/>
        <rFont val="ＭＳ Ｐゴシック"/>
        <family val="3"/>
        <charset val="128"/>
        <scheme val="minor"/>
      </rPr>
      <t>小学生月例テスト⑦</t>
    </r>
    <r>
      <rPr>
        <b/>
        <sz val="5"/>
        <color rgb="FFFF33CC"/>
        <rFont val="ＭＳ Ｐゴシック"/>
        <family val="3"/>
        <charset val="128"/>
        <scheme val="minor"/>
      </rPr>
      <t xml:space="preserve">
小3/小4新年度準備プレ講座</t>
    </r>
    <rPh sb="10" eb="11">
      <t>ショウ</t>
    </rPh>
    <rPh sb="13" eb="14">
      <t>ショウ</t>
    </rPh>
    <rPh sb="15" eb="18">
      <t>シンネンド</t>
    </rPh>
    <rPh sb="18" eb="20">
      <t>ジュンビ</t>
    </rPh>
    <rPh sb="22" eb="24">
      <t>コウザ</t>
    </rPh>
    <phoneticPr fontId="1"/>
  </si>
  <si>
    <t>中学生父母教室⑤
小学生月例テスト⑧</t>
    <phoneticPr fontId="1"/>
  </si>
  <si>
    <r>
      <t xml:space="preserve">中学生月例テスト
</t>
    </r>
    <r>
      <rPr>
        <b/>
        <sz val="5.5"/>
        <color theme="6" tint="-0.499984740745262"/>
        <rFont val="ＭＳ Ｐゴシック"/>
        <family val="3"/>
        <charset val="128"/>
        <scheme val="minor"/>
      </rPr>
      <t>志望校選択講座Ⅰ(中学生)</t>
    </r>
    <rPh sb="0" eb="3">
      <t>チュウガクセイ</t>
    </rPh>
    <rPh sb="3" eb="5">
      <t>ゲツレイ</t>
    </rPh>
    <rPh sb="9" eb="12">
      <t>シボウコウ</t>
    </rPh>
    <rPh sb="12" eb="14">
      <t>センタク</t>
    </rPh>
    <rPh sb="14" eb="16">
      <t>コウザ</t>
    </rPh>
    <rPh sb="18" eb="21">
      <t>チュウガクセイ</t>
    </rPh>
    <phoneticPr fontId="1"/>
  </si>
  <si>
    <r>
      <rPr>
        <sz val="4.5"/>
        <rFont val="ＭＳ Ｐゴシック"/>
        <family val="3"/>
        <charset val="128"/>
        <scheme val="minor"/>
      </rPr>
      <t>小学生月例テスト⑤/中学生月例テスト</t>
    </r>
    <r>
      <rPr>
        <b/>
        <sz val="4.5"/>
        <color theme="6" tint="-0.499984740745262"/>
        <rFont val="ＭＳ Ｐゴシック"/>
        <family val="3"/>
        <charset val="128"/>
        <scheme val="minor"/>
      </rPr>
      <t xml:space="preserve">
高校入試説明会Ⅲ</t>
    </r>
    <phoneticPr fontId="1"/>
  </si>
  <si>
    <t>全統テスト対策補講(1)</t>
    <rPh sb="0" eb="1">
      <t>ゼン</t>
    </rPh>
    <rPh sb="1" eb="2">
      <t>トウ</t>
    </rPh>
    <rPh sb="5" eb="7">
      <t>タイサク</t>
    </rPh>
    <rPh sb="7" eb="9">
      <t>ホコウ</t>
    </rPh>
    <phoneticPr fontId="1"/>
  </si>
  <si>
    <r>
      <rPr>
        <b/>
        <sz val="5"/>
        <color rgb="FF660066"/>
        <rFont val="ＭＳ Ｐゴシック"/>
        <family val="3"/>
        <charset val="128"/>
        <scheme val="minor"/>
      </rPr>
      <t>小学生父母教室⑤1～4年</t>
    </r>
    <r>
      <rPr>
        <sz val="5"/>
        <rFont val="ＭＳ Ｐゴシック"/>
        <family val="3"/>
        <charset val="128"/>
        <scheme val="minor"/>
      </rPr>
      <t xml:space="preserve">
中学生月例テスト</t>
    </r>
    <rPh sb="0" eb="3">
      <t>ショウガクセイ</t>
    </rPh>
    <rPh sb="3" eb="5">
      <t>フボ</t>
    </rPh>
    <rPh sb="5" eb="7">
      <t>キョウシツ</t>
    </rPh>
    <rPh sb="13" eb="16">
      <t>チュウガクセイ</t>
    </rPh>
    <rPh sb="16" eb="18">
      <t>ゲツレイ</t>
    </rPh>
    <phoneticPr fontId="1"/>
  </si>
  <si>
    <t>新小2/小3新年度準備講座①　
新小2～小5新年度準備講座②</t>
    <rPh sb="16" eb="17">
      <t>シン</t>
    </rPh>
    <rPh sb="17" eb="18">
      <t>ショウ</t>
    </rPh>
    <rPh sb="20" eb="21">
      <t>ショウ</t>
    </rPh>
    <rPh sb="22" eb="25">
      <t>シンネンド</t>
    </rPh>
    <rPh sb="25" eb="27">
      <t>ジュンビ</t>
    </rPh>
    <rPh sb="27" eb="29">
      <t>コウザ</t>
    </rPh>
    <phoneticPr fontId="1"/>
  </si>
  <si>
    <t>〔経営会議…退塾防止対策会議〕</t>
    <rPh sb="6" eb="8">
      <t>タイジュク</t>
    </rPh>
    <rPh sb="8" eb="10">
      <t>ボウシ</t>
    </rPh>
    <rPh sb="10" eb="12">
      <t>タイサク</t>
    </rPh>
    <rPh sb="12" eb="14">
      <t>カイギ</t>
    </rPh>
    <phoneticPr fontId="1"/>
  </si>
  <si>
    <r>
      <t>公中検模試　</t>
    </r>
    <r>
      <rPr>
        <sz val="5"/>
        <color rgb="FF0066FF"/>
        <rFont val="ＭＳ Ｐゴシック"/>
        <family val="3"/>
        <charset val="128"/>
        <scheme val="minor"/>
      </rPr>
      <t>〔経営会議…生徒推移確認と9月までの予想〕</t>
    </r>
    <rPh sb="0" eb="1">
      <t>コウ</t>
    </rPh>
    <rPh sb="1" eb="3">
      <t>チュウケン</t>
    </rPh>
    <rPh sb="3" eb="5">
      <t>モシ</t>
    </rPh>
    <rPh sb="7" eb="9">
      <t>ケイエイ</t>
    </rPh>
    <rPh sb="9" eb="11">
      <t>カイギ</t>
    </rPh>
    <rPh sb="12" eb="14">
      <t>セイト</t>
    </rPh>
    <rPh sb="14" eb="16">
      <t>スイイ</t>
    </rPh>
    <rPh sb="16" eb="18">
      <t>カクニン</t>
    </rPh>
    <rPh sb="20" eb="21">
      <t>ガツ</t>
    </rPh>
    <rPh sb="24" eb="26">
      <t>ヨソウ</t>
    </rPh>
    <phoneticPr fontId="1"/>
  </si>
  <si>
    <t>〔経営会議
…人件費確認と後期からの体制について〕</t>
    <rPh sb="1" eb="3">
      <t>ケイエイ</t>
    </rPh>
    <rPh sb="7" eb="10">
      <t>ジンケンヒ</t>
    </rPh>
    <rPh sb="10" eb="12">
      <t>カクニン</t>
    </rPh>
    <rPh sb="13" eb="15">
      <t>コウキ</t>
    </rPh>
    <rPh sb="18" eb="20">
      <t>タイセイ</t>
    </rPh>
    <phoneticPr fontId="1"/>
  </si>
  <si>
    <t>〔教務全体会議…夏期講習研修
/合不合結果分析〕</t>
    <rPh sb="3" eb="5">
      <t>ゼンタイ</t>
    </rPh>
    <rPh sb="5" eb="7">
      <t>カイギ</t>
    </rPh>
    <rPh sb="8" eb="10">
      <t>カキ</t>
    </rPh>
    <rPh sb="10" eb="12">
      <t>コウシュウ</t>
    </rPh>
    <rPh sb="12" eb="14">
      <t>ケンシュウ</t>
    </rPh>
    <rPh sb="16" eb="17">
      <t>ゴウ</t>
    </rPh>
    <rPh sb="17" eb="19">
      <t>フゴウ</t>
    </rPh>
    <rPh sb="19" eb="21">
      <t>ケッカ</t>
    </rPh>
    <rPh sb="21" eb="23">
      <t>ブンセキ</t>
    </rPh>
    <phoneticPr fontId="1"/>
  </si>
  <si>
    <t>〔教務会議…夏期カリキュラム確定〕</t>
    <rPh sb="1" eb="3">
      <t>キョウム</t>
    </rPh>
    <rPh sb="6" eb="8">
      <t>カキ</t>
    </rPh>
    <rPh sb="14" eb="16">
      <t>カクテイ</t>
    </rPh>
    <phoneticPr fontId="1"/>
  </si>
  <si>
    <t>〔教務会議…7月合不合直前対策に関して
と夏期カリキュラムについて〕</t>
    <rPh sb="1" eb="3">
      <t>キョウム</t>
    </rPh>
    <rPh sb="3" eb="5">
      <t>カイギ</t>
    </rPh>
    <rPh sb="7" eb="8">
      <t>ガツ</t>
    </rPh>
    <rPh sb="8" eb="9">
      <t>ゴウ</t>
    </rPh>
    <rPh sb="9" eb="11">
      <t>フゴウ</t>
    </rPh>
    <rPh sb="11" eb="13">
      <t>チョクゼン</t>
    </rPh>
    <rPh sb="13" eb="15">
      <t>タイサク</t>
    </rPh>
    <rPh sb="16" eb="17">
      <t>カン</t>
    </rPh>
    <rPh sb="21" eb="23">
      <t>カキ</t>
    </rPh>
    <phoneticPr fontId="1"/>
  </si>
  <si>
    <r>
      <t>【中学生休講日】</t>
    </r>
    <r>
      <rPr>
        <sz val="4.5"/>
        <color rgb="FF0066FF"/>
        <rFont val="ＭＳ Ｐゴシック"/>
        <family val="3"/>
        <charset val="128"/>
        <scheme val="minor"/>
      </rPr>
      <t>〔経営会議…春夏期戦略会議①/全体研修について〕</t>
    </r>
    <rPh sb="1" eb="4">
      <t>チュウガクセイ</t>
    </rPh>
    <rPh sb="4" eb="6">
      <t>キュウコウ</t>
    </rPh>
    <rPh sb="6" eb="7">
      <t>ビ</t>
    </rPh>
    <rPh sb="9" eb="11">
      <t>ケイエイ</t>
    </rPh>
    <rPh sb="14" eb="15">
      <t>ハル</t>
    </rPh>
    <rPh sb="15" eb="17">
      <t>カキ</t>
    </rPh>
    <rPh sb="17" eb="19">
      <t>センリャク</t>
    </rPh>
    <rPh sb="19" eb="21">
      <t>カイギ</t>
    </rPh>
    <rPh sb="23" eb="25">
      <t>ゼンタイ</t>
    </rPh>
    <rPh sb="25" eb="27">
      <t>ケンシュウ</t>
    </rPh>
    <phoneticPr fontId="1"/>
  </si>
  <si>
    <t>〔経営会議…春夏期戦略会議②チラシ原案〕</t>
    <rPh sb="1" eb="3">
      <t>ケイエイ</t>
    </rPh>
    <rPh sb="6" eb="7">
      <t>ハル</t>
    </rPh>
    <rPh sb="7" eb="9">
      <t>カキ</t>
    </rPh>
    <rPh sb="9" eb="11">
      <t>センリャク</t>
    </rPh>
    <rPh sb="11" eb="13">
      <t>カイギ</t>
    </rPh>
    <rPh sb="17" eb="19">
      <t>ゲンアン</t>
    </rPh>
    <phoneticPr fontId="1"/>
  </si>
  <si>
    <t>【経営会議…秋冬期戦略会議チラシ原案】</t>
    <rPh sb="6" eb="7">
      <t>アキ</t>
    </rPh>
    <rPh sb="9" eb="11">
      <t>センリャク</t>
    </rPh>
    <rPh sb="11" eb="13">
      <t>カイギ</t>
    </rPh>
    <rPh sb="16" eb="18">
      <t>ゲンアン</t>
    </rPh>
    <phoneticPr fontId="1"/>
  </si>
  <si>
    <t>〔教務会議…９月合不合の分析と
今後の対策〕</t>
    <rPh sb="7" eb="8">
      <t>ガツ</t>
    </rPh>
    <rPh sb="8" eb="9">
      <t>ゴウ</t>
    </rPh>
    <rPh sb="9" eb="11">
      <t>フゴウ</t>
    </rPh>
    <rPh sb="12" eb="14">
      <t>ブンセキ</t>
    </rPh>
    <rPh sb="16" eb="18">
      <t>コンゴ</t>
    </rPh>
    <rPh sb="19" eb="21">
      <t>タイサク</t>
    </rPh>
    <phoneticPr fontId="1"/>
  </si>
  <si>
    <r>
      <rPr>
        <sz val="5"/>
        <color rgb="FF0066FF"/>
        <rFont val="ＭＳ Ｐゴシック"/>
        <family val="3"/>
        <charset val="128"/>
        <scheme val="minor"/>
      </rPr>
      <t>〔経営会議…全統営業戦略会議〕</t>
    </r>
    <r>
      <rPr>
        <sz val="5"/>
        <rFont val="ＭＳ Ｐゴシック"/>
        <family val="3"/>
        <charset val="128"/>
        <scheme val="minor"/>
      </rPr>
      <t xml:space="preserve">
公中検模試</t>
    </r>
    <rPh sb="1" eb="3">
      <t>ケイエイ</t>
    </rPh>
    <rPh sb="3" eb="5">
      <t>カイギ</t>
    </rPh>
    <rPh sb="6" eb="7">
      <t>ゼン</t>
    </rPh>
    <rPh sb="7" eb="8">
      <t>トウ</t>
    </rPh>
    <rPh sb="8" eb="10">
      <t>エイギョウ</t>
    </rPh>
    <rPh sb="10" eb="12">
      <t>センリャク</t>
    </rPh>
    <rPh sb="12" eb="14">
      <t>カイギ</t>
    </rPh>
    <phoneticPr fontId="1"/>
  </si>
  <si>
    <t>〔全統ＤＭ投函〕</t>
    <rPh sb="1" eb="2">
      <t>ゼン</t>
    </rPh>
    <rPh sb="2" eb="3">
      <t>トウ</t>
    </rPh>
    <rPh sb="5" eb="7">
      <t>トウカン</t>
    </rPh>
    <phoneticPr fontId="1"/>
  </si>
  <si>
    <t>〔夏期ＤＭ投函〕</t>
    <rPh sb="1" eb="3">
      <t>カキ</t>
    </rPh>
    <rPh sb="5" eb="7">
      <t>トウカン</t>
    </rPh>
    <phoneticPr fontId="1"/>
  </si>
  <si>
    <t>〔教務会議…冬期カリキュラム確認〕</t>
    <rPh sb="6" eb="8">
      <t>トウキ</t>
    </rPh>
    <rPh sb="14" eb="16">
      <t>カクニン</t>
    </rPh>
    <phoneticPr fontId="1"/>
  </si>
  <si>
    <t>〔教務会議…新年度教材とカリキュラムについて〕</t>
    <rPh sb="6" eb="9">
      <t>シンネンド</t>
    </rPh>
    <rPh sb="9" eb="11">
      <t>キョウザイ</t>
    </rPh>
    <phoneticPr fontId="1"/>
  </si>
  <si>
    <t>〔冬期ＤＭ投函〕</t>
    <rPh sb="1" eb="3">
      <t>トウキ</t>
    </rPh>
    <rPh sb="5" eb="7">
      <t>トウカン</t>
    </rPh>
    <phoneticPr fontId="1"/>
  </si>
  <si>
    <t>〔経営会議生徒推移確認と新年度の予想〕</t>
    <rPh sb="1" eb="3">
      <t>ケイエイ</t>
    </rPh>
    <rPh sb="5" eb="7">
      <t>セイト</t>
    </rPh>
    <rPh sb="7" eb="9">
      <t>スイイ</t>
    </rPh>
    <rPh sb="9" eb="11">
      <t>カクニン</t>
    </rPh>
    <rPh sb="12" eb="15">
      <t>シンネンド</t>
    </rPh>
    <rPh sb="16" eb="18">
      <t>ヨソウ</t>
    </rPh>
    <phoneticPr fontId="1"/>
  </si>
  <si>
    <t>〔経営会議…中間報告と後期戦略〕</t>
    <rPh sb="1" eb="3">
      <t>ケイエイ</t>
    </rPh>
    <rPh sb="6" eb="8">
      <t>チュウカン</t>
    </rPh>
    <rPh sb="8" eb="10">
      <t>ホウコク</t>
    </rPh>
    <rPh sb="11" eb="13">
      <t>コウキ</t>
    </rPh>
    <rPh sb="13" eb="15">
      <t>センリャク</t>
    </rPh>
    <phoneticPr fontId="1"/>
  </si>
  <si>
    <t>〔経営会議
…決算報告と新年度戦略〕</t>
    <rPh sb="1" eb="3">
      <t>ケイエイ</t>
    </rPh>
    <rPh sb="3" eb="5">
      <t>カイギ</t>
    </rPh>
    <rPh sb="7" eb="9">
      <t>ケッサン</t>
    </rPh>
    <rPh sb="9" eb="11">
      <t>ホウコク</t>
    </rPh>
    <rPh sb="12" eb="15">
      <t>シンネンド</t>
    </rPh>
    <rPh sb="15" eb="17">
      <t>センリャク</t>
    </rPh>
    <phoneticPr fontId="1"/>
  </si>
  <si>
    <t>〔経営会議
…営業報告と生徒推移の確認〕</t>
    <rPh sb="1" eb="3">
      <t>ケイエイ</t>
    </rPh>
    <rPh sb="7" eb="9">
      <t>エイギョウ</t>
    </rPh>
    <rPh sb="9" eb="11">
      <t>ホウコク</t>
    </rPh>
    <rPh sb="12" eb="14">
      <t>セイト</t>
    </rPh>
    <rPh sb="14" eb="16">
      <t>スイイ</t>
    </rPh>
    <rPh sb="17" eb="19">
      <t>カクニン</t>
    </rPh>
    <phoneticPr fontId="1"/>
  </si>
  <si>
    <t>〔経営会議…新年度戦略会議②
新年度料金とコース設定確定〕</t>
    <rPh sb="1" eb="3">
      <t>ケイエイ</t>
    </rPh>
    <rPh sb="3" eb="5">
      <t>カイギ</t>
    </rPh>
    <rPh sb="6" eb="9">
      <t>シンネンド</t>
    </rPh>
    <rPh sb="9" eb="11">
      <t>センリャク</t>
    </rPh>
    <rPh sb="11" eb="13">
      <t>カイギ</t>
    </rPh>
    <rPh sb="15" eb="18">
      <t>シンネンド</t>
    </rPh>
    <rPh sb="18" eb="20">
      <t>リョウキン</t>
    </rPh>
    <rPh sb="24" eb="26">
      <t>セッテイ</t>
    </rPh>
    <rPh sb="26" eb="28">
      <t>カクテイ</t>
    </rPh>
    <phoneticPr fontId="1"/>
  </si>
  <si>
    <t>〔経営会議…新年度戦略会議①イベントと広告戦略/新年度コース設定〕</t>
    <rPh sb="1" eb="3">
      <t>ケイエイ</t>
    </rPh>
    <rPh sb="6" eb="9">
      <t>シンネンド</t>
    </rPh>
    <rPh sb="9" eb="11">
      <t>センリャク</t>
    </rPh>
    <rPh sb="11" eb="13">
      <t>カイギ</t>
    </rPh>
    <rPh sb="19" eb="21">
      <t>コウコク</t>
    </rPh>
    <rPh sb="21" eb="23">
      <t>センリャク</t>
    </rPh>
    <rPh sb="24" eb="27">
      <t>シンネンド</t>
    </rPh>
    <rPh sb="30" eb="32">
      <t>セッテイ</t>
    </rPh>
    <phoneticPr fontId="1"/>
  </si>
  <si>
    <t>〔経営会議…2017年度通塾のしおり、年間スケジュール確定〕</t>
    <rPh sb="1" eb="3">
      <t>ケイエイ</t>
    </rPh>
    <rPh sb="3" eb="5">
      <t>カイギ</t>
    </rPh>
    <rPh sb="10" eb="11">
      <t>ネン</t>
    </rPh>
    <rPh sb="11" eb="12">
      <t>ド</t>
    </rPh>
    <rPh sb="12" eb="14">
      <t>ツウジュク</t>
    </rPh>
    <rPh sb="19" eb="21">
      <t>ネンカン</t>
    </rPh>
    <rPh sb="27" eb="29">
      <t>カクテイ</t>
    </rPh>
    <phoneticPr fontId="1"/>
  </si>
  <si>
    <t>〔教務会議…新年度教材・コース確定・新年度カリキュラム見直し〕</t>
    <rPh sb="6" eb="9">
      <t>シンネンド</t>
    </rPh>
    <rPh sb="9" eb="11">
      <t>キョウザイ</t>
    </rPh>
    <rPh sb="15" eb="17">
      <t>カクテイ</t>
    </rPh>
    <rPh sb="18" eb="21">
      <t>シンネンド</t>
    </rPh>
    <rPh sb="27" eb="29">
      <t>ミナオ</t>
    </rPh>
    <phoneticPr fontId="1"/>
  </si>
  <si>
    <t>〔教務会議
…四谷合不合直前対策に関して〕
公中検模試</t>
    <rPh sb="1" eb="3">
      <t>キョウム</t>
    </rPh>
    <rPh sb="3" eb="5">
      <t>カイギ</t>
    </rPh>
    <rPh sb="7" eb="9">
      <t>ヨツヤ</t>
    </rPh>
    <rPh sb="9" eb="10">
      <t>ゴウ</t>
    </rPh>
    <rPh sb="10" eb="12">
      <t>フゴウ</t>
    </rPh>
    <rPh sb="12" eb="14">
      <t>チョクゼン</t>
    </rPh>
    <rPh sb="14" eb="16">
      <t>タイサク</t>
    </rPh>
    <rPh sb="17" eb="18">
      <t>カン</t>
    </rPh>
    <phoneticPr fontId="1"/>
  </si>
  <si>
    <t>〔教務会議…新年度カリキュラム確定/新年度ＧＧ戦略会議〕</t>
    <rPh sb="1" eb="3">
      <t>キョウム</t>
    </rPh>
    <rPh sb="3" eb="5">
      <t>カイギ</t>
    </rPh>
    <rPh sb="6" eb="9">
      <t>シンネンド</t>
    </rPh>
    <rPh sb="15" eb="17">
      <t>カクテイ</t>
    </rPh>
    <rPh sb="18" eb="21">
      <t>シンネンド</t>
    </rPh>
    <rPh sb="23" eb="25">
      <t>センリャク</t>
    </rPh>
    <rPh sb="25" eb="27">
      <t>カイギ</t>
    </rPh>
    <phoneticPr fontId="1"/>
  </si>
  <si>
    <r>
      <t>公中検模試</t>
    </r>
    <r>
      <rPr>
        <sz val="5.5"/>
        <color rgb="FF0066FF"/>
        <rFont val="ＭＳ Ｐゴシック"/>
        <family val="3"/>
        <charset val="128"/>
        <scheme val="minor"/>
      </rPr>
      <t xml:space="preserve">
〔教務会議…冬期教材確定〕</t>
    </r>
    <rPh sb="7" eb="9">
      <t>キョウム</t>
    </rPh>
    <rPh sb="9" eb="11">
      <t>カイギ</t>
    </rPh>
    <rPh sb="12" eb="14">
      <t>トウキ</t>
    </rPh>
    <rPh sb="14" eb="16">
      <t>キョウザイ</t>
    </rPh>
    <rPh sb="16" eb="18">
      <t>カクテイ</t>
    </rPh>
    <phoneticPr fontId="1"/>
  </si>
  <si>
    <r>
      <t>小学生新年度オリエンテーション　</t>
    </r>
    <r>
      <rPr>
        <sz val="6"/>
        <color rgb="FF0066FF"/>
        <rFont val="ＭＳ Ｐゴシック"/>
        <family val="3"/>
        <charset val="128"/>
        <scheme val="minor"/>
      </rPr>
      <t>新アセ</t>
    </r>
    <r>
      <rPr>
        <sz val="6"/>
        <rFont val="ＭＳ Ｐゴシック"/>
        <family val="3"/>
        <charset val="128"/>
        <scheme val="minor"/>
      </rPr>
      <t>中学生月例【小休講日】新小4/小6新年度準備講座③</t>
    </r>
    <rPh sb="0" eb="3">
      <t>ショウガクセイ</t>
    </rPh>
    <rPh sb="3" eb="6">
      <t>シンネンド</t>
    </rPh>
    <rPh sb="16" eb="17">
      <t>シン</t>
    </rPh>
    <rPh sb="19" eb="22">
      <t>チュウガクセイ</t>
    </rPh>
    <rPh sb="22" eb="24">
      <t>ゲツレイ</t>
    </rPh>
    <rPh sb="30" eb="31">
      <t>シン</t>
    </rPh>
    <rPh sb="31" eb="32">
      <t>ショウ</t>
    </rPh>
    <rPh sb="34" eb="35">
      <t>ショウ</t>
    </rPh>
    <rPh sb="36" eb="39">
      <t>シンネンド</t>
    </rPh>
    <rPh sb="39" eb="41">
      <t>ジュンビ</t>
    </rPh>
    <rPh sb="41" eb="43">
      <t>コウザ</t>
    </rPh>
    <phoneticPr fontId="1"/>
  </si>
  <si>
    <t>★</t>
    <phoneticPr fontId="1"/>
  </si>
  <si>
    <t>春分の日【休塾日】</t>
    <rPh sb="5" eb="6">
      <t>キュウ</t>
    </rPh>
    <rPh sb="6" eb="7">
      <t>ジュク</t>
    </rPh>
    <rPh sb="7" eb="8">
      <t>ビ</t>
    </rPh>
    <phoneticPr fontId="1"/>
  </si>
  <si>
    <t>【補完学習日】小6Ｓ進路面談日</t>
    <rPh sb="1" eb="3">
      <t>ホカン</t>
    </rPh>
    <rPh sb="3" eb="5">
      <t>ガクシュウ</t>
    </rPh>
    <rPh sb="5" eb="6">
      <t>ビ</t>
    </rPh>
    <rPh sb="7" eb="8">
      <t>ショウ</t>
    </rPh>
    <rPh sb="10" eb="12">
      <t>シンロ</t>
    </rPh>
    <rPh sb="12" eb="14">
      <t>メンダン</t>
    </rPh>
    <rPh sb="14" eb="15">
      <t>ビ</t>
    </rPh>
    <phoneticPr fontId="1"/>
  </si>
  <si>
    <t>日</t>
    <phoneticPr fontId="1"/>
  </si>
  <si>
    <t>月</t>
    <phoneticPr fontId="1"/>
  </si>
  <si>
    <t>日</t>
    <phoneticPr fontId="1"/>
  </si>
  <si>
    <t>土</t>
    <phoneticPr fontId="1"/>
  </si>
  <si>
    <t>月</t>
    <phoneticPr fontId="1"/>
  </si>
  <si>
    <t>木</t>
    <phoneticPr fontId="1"/>
  </si>
  <si>
    <t>水</t>
    <phoneticPr fontId="1"/>
  </si>
  <si>
    <t>金</t>
    <phoneticPr fontId="1"/>
  </si>
  <si>
    <t>土</t>
    <phoneticPr fontId="1"/>
  </si>
  <si>
    <t>火</t>
    <phoneticPr fontId="1"/>
  </si>
  <si>
    <t>火</t>
    <phoneticPr fontId="1"/>
  </si>
  <si>
    <t>水</t>
    <phoneticPr fontId="1"/>
  </si>
  <si>
    <t>金</t>
    <phoneticPr fontId="1"/>
  </si>
  <si>
    <t>木</t>
    <phoneticPr fontId="1"/>
  </si>
  <si>
    <t>水</t>
    <phoneticPr fontId="1"/>
  </si>
  <si>
    <t>土</t>
    <phoneticPr fontId="1"/>
  </si>
  <si>
    <t>〔経営会議…決算報告と新年度戦略〕</t>
    <rPh sb="1" eb="3">
      <t>ケイエイ</t>
    </rPh>
    <rPh sb="3" eb="5">
      <t>カイギ</t>
    </rPh>
    <rPh sb="6" eb="8">
      <t>ケッサン</t>
    </rPh>
    <rPh sb="8" eb="10">
      <t>ホウコク</t>
    </rPh>
    <rPh sb="11" eb="14">
      <t>シンネンド</t>
    </rPh>
    <rPh sb="14" eb="16">
      <t>センリャク</t>
    </rPh>
    <phoneticPr fontId="1"/>
  </si>
  <si>
    <t>〔教務会議…7月合不合直前対策に関してと夏期カリキュラムについて〕</t>
    <rPh sb="1" eb="3">
      <t>キョウム</t>
    </rPh>
    <rPh sb="3" eb="5">
      <t>カイギ</t>
    </rPh>
    <rPh sb="7" eb="8">
      <t>ガツ</t>
    </rPh>
    <rPh sb="8" eb="9">
      <t>ゴウ</t>
    </rPh>
    <rPh sb="9" eb="11">
      <t>フゴウ</t>
    </rPh>
    <rPh sb="11" eb="13">
      <t>チョクゼン</t>
    </rPh>
    <rPh sb="13" eb="15">
      <t>タイサク</t>
    </rPh>
    <rPh sb="16" eb="17">
      <t>カン</t>
    </rPh>
    <rPh sb="20" eb="22">
      <t>カキ</t>
    </rPh>
    <phoneticPr fontId="1"/>
  </si>
  <si>
    <t>〔教務全体会議…夏期講習研修
　/合不合結果分析〕</t>
    <rPh sb="3" eb="5">
      <t>ゼンタイ</t>
    </rPh>
    <rPh sb="5" eb="7">
      <t>カイギ</t>
    </rPh>
    <rPh sb="8" eb="10">
      <t>カキ</t>
    </rPh>
    <rPh sb="10" eb="12">
      <t>コウシュウ</t>
    </rPh>
    <rPh sb="12" eb="14">
      <t>ケンシュウ</t>
    </rPh>
    <rPh sb="17" eb="18">
      <t>ゴウ</t>
    </rPh>
    <rPh sb="18" eb="20">
      <t>フゴウ</t>
    </rPh>
    <rPh sb="20" eb="22">
      <t>ケッカ</t>
    </rPh>
    <rPh sb="22" eb="24">
      <t>ブンセキ</t>
    </rPh>
    <phoneticPr fontId="1"/>
  </si>
  <si>
    <t>〔教務会議…９月合不合の分析と今後の対策〕</t>
    <rPh sb="7" eb="8">
      <t>ガツ</t>
    </rPh>
    <rPh sb="8" eb="9">
      <t>ゴウ</t>
    </rPh>
    <rPh sb="9" eb="11">
      <t>フゴウ</t>
    </rPh>
    <rPh sb="12" eb="14">
      <t>ブンセキ</t>
    </rPh>
    <rPh sb="15" eb="17">
      <t>コンゴ</t>
    </rPh>
    <rPh sb="18" eb="20">
      <t>タイサク</t>
    </rPh>
    <phoneticPr fontId="1"/>
  </si>
  <si>
    <t>〔経営会議〕･･･生徒推移確認と新年度の予想〕</t>
    <rPh sb="1" eb="3">
      <t>ケイエイ</t>
    </rPh>
    <rPh sb="9" eb="11">
      <t>セイト</t>
    </rPh>
    <rPh sb="11" eb="13">
      <t>スイイ</t>
    </rPh>
    <rPh sb="13" eb="15">
      <t>カクニン</t>
    </rPh>
    <rPh sb="16" eb="19">
      <t>シンネンド</t>
    </rPh>
    <rPh sb="20" eb="22">
      <t>ヨソウ</t>
    </rPh>
    <phoneticPr fontId="1"/>
  </si>
  <si>
    <t>小学生2016年度平常授業終了</t>
    <rPh sb="0" eb="3">
      <t>ショウガクセイ</t>
    </rPh>
    <rPh sb="7" eb="8">
      <t>ネン</t>
    </rPh>
    <rPh sb="8" eb="9">
      <t>ド</t>
    </rPh>
    <rPh sb="9" eb="11">
      <t>ヘイジョウ</t>
    </rPh>
    <rPh sb="11" eb="13">
      <t>ジュギョウ</t>
    </rPh>
    <rPh sb="13" eb="15">
      <t>シュウリョウ</t>
    </rPh>
    <phoneticPr fontId="1"/>
  </si>
  <si>
    <t>小学生月例テスト②
中学生月例テスト②</t>
    <rPh sb="0" eb="3">
      <t>ショウガクセイ</t>
    </rPh>
    <rPh sb="3" eb="5">
      <t>ゲツレイ</t>
    </rPh>
    <rPh sb="10" eb="13">
      <t>チュウガクセイ</t>
    </rPh>
    <rPh sb="13" eb="15">
      <t>ゲツレイ</t>
    </rPh>
    <phoneticPr fontId="1"/>
  </si>
  <si>
    <t>【補完学習日】小学生月例テスト③
中学生月例③</t>
    <rPh sb="1" eb="3">
      <t>ホカン</t>
    </rPh>
    <rPh sb="3" eb="5">
      <t>ガクシュウ</t>
    </rPh>
    <rPh sb="5" eb="6">
      <t>ビ</t>
    </rPh>
    <rPh sb="17" eb="20">
      <t>チュウガクセイ</t>
    </rPh>
    <rPh sb="20" eb="22">
      <t>ゲツレイ</t>
    </rPh>
    <phoneticPr fontId="1"/>
  </si>
  <si>
    <t>〔経営会議…2016年度目標設定〕</t>
    <rPh sb="1" eb="3">
      <t>ケイエイ</t>
    </rPh>
    <rPh sb="3" eb="5">
      <t>カイギ</t>
    </rPh>
    <rPh sb="10" eb="11">
      <t>ネン</t>
    </rPh>
    <rPh sb="11" eb="12">
      <t>ド</t>
    </rPh>
    <rPh sb="12" eb="14">
      <t>モクヒョウ</t>
    </rPh>
    <rPh sb="14" eb="16">
      <t>セッテイ</t>
    </rPh>
    <phoneticPr fontId="1"/>
  </si>
  <si>
    <t>〔経営会議
…生徒推移確認と9月までの予想〕</t>
    <rPh sb="1" eb="3">
      <t>ケイエイ</t>
    </rPh>
    <rPh sb="3" eb="5">
      <t>カイギ</t>
    </rPh>
    <rPh sb="7" eb="9">
      <t>セイト</t>
    </rPh>
    <rPh sb="9" eb="11">
      <t>スイイ</t>
    </rPh>
    <rPh sb="11" eb="13">
      <t>カクニン</t>
    </rPh>
    <rPh sb="15" eb="16">
      <t>ガツ</t>
    </rPh>
    <rPh sb="19" eb="21">
      <t>ヨソウ</t>
    </rPh>
    <phoneticPr fontId="1"/>
  </si>
  <si>
    <r>
      <t>小学生父母教室③小1～4年</t>
    </r>
    <r>
      <rPr>
        <sz val="5"/>
        <rFont val="ＭＳ Ｐゴシック"/>
        <family val="3"/>
        <charset val="128"/>
      </rPr>
      <t xml:space="preserve">
公中検模試</t>
    </r>
    <rPh sb="0" eb="2">
      <t>ショウガク</t>
    </rPh>
    <rPh sb="2" eb="3">
      <t>セイ</t>
    </rPh>
    <rPh sb="3" eb="5">
      <t>フボ</t>
    </rPh>
    <rPh sb="5" eb="7">
      <t>キョウシツ</t>
    </rPh>
    <rPh sb="8" eb="9">
      <t>ショウ</t>
    </rPh>
    <rPh sb="14" eb="15">
      <t>コウ</t>
    </rPh>
    <rPh sb="15" eb="17">
      <t>チュウケン</t>
    </rPh>
    <rPh sb="17" eb="19">
      <t>モシ</t>
    </rPh>
    <phoneticPr fontId="1"/>
  </si>
  <si>
    <r>
      <t xml:space="preserve">小学生父母教室④1～4年
</t>
    </r>
    <r>
      <rPr>
        <sz val="5"/>
        <rFont val="ＭＳ Ｐゴシック"/>
        <family val="3"/>
        <charset val="128"/>
        <scheme val="minor"/>
      </rPr>
      <t>公中検模試</t>
    </r>
    <rPh sb="0" eb="3">
      <t>ショウガクセイ</t>
    </rPh>
    <rPh sb="3" eb="5">
      <t>フボ</t>
    </rPh>
    <rPh sb="5" eb="7">
      <t>キョウシツ</t>
    </rPh>
    <rPh sb="13" eb="14">
      <t>コウ</t>
    </rPh>
    <rPh sb="14" eb="16">
      <t>チュウケン</t>
    </rPh>
    <rPh sb="16" eb="18">
      <t>モシ</t>
    </rPh>
    <phoneticPr fontId="1"/>
  </si>
  <si>
    <t>〔経営会議…全統営業戦略会議〕</t>
    <rPh sb="1" eb="3">
      <t>ケイエイ</t>
    </rPh>
    <rPh sb="3" eb="5">
      <t>カイギ</t>
    </rPh>
    <rPh sb="6" eb="7">
      <t>ゼン</t>
    </rPh>
    <rPh sb="7" eb="8">
      <t>トウ</t>
    </rPh>
    <rPh sb="8" eb="10">
      <t>エイギョウ</t>
    </rPh>
    <rPh sb="10" eb="12">
      <t>センリャク</t>
    </rPh>
    <rPh sb="12" eb="14">
      <t>カイギ</t>
    </rPh>
    <phoneticPr fontId="1"/>
  </si>
  <si>
    <t>公中検模試</t>
    <rPh sb="0" eb="1">
      <t>コウ</t>
    </rPh>
    <rPh sb="1" eb="3">
      <t>チュウケン</t>
    </rPh>
    <rPh sb="3" eb="5">
      <t>モシ</t>
    </rPh>
    <phoneticPr fontId="1"/>
  </si>
  <si>
    <r>
      <t>〔教務会議…</t>
    </r>
    <r>
      <rPr>
        <sz val="4"/>
        <color rgb="FF0066FF"/>
        <rFont val="ＭＳ Ｐゴシック"/>
        <family val="3"/>
        <charset val="128"/>
        <scheme val="minor"/>
      </rPr>
      <t>四谷合不合直前対策に関して〕</t>
    </r>
    <rPh sb="1" eb="3">
      <t>キョウム</t>
    </rPh>
    <rPh sb="3" eb="5">
      <t>カイギ</t>
    </rPh>
    <rPh sb="6" eb="8">
      <t>ヨツヤ</t>
    </rPh>
    <rPh sb="8" eb="9">
      <t>ゴウ</t>
    </rPh>
    <rPh sb="9" eb="11">
      <t>フゴウ</t>
    </rPh>
    <rPh sb="11" eb="13">
      <t>チョクゼン</t>
    </rPh>
    <rPh sb="13" eb="15">
      <t>タイサク</t>
    </rPh>
    <rPh sb="16" eb="17">
      <t>カン</t>
    </rPh>
    <phoneticPr fontId="1"/>
  </si>
  <si>
    <t>【特別営業日…補完学習日】
小6日曜特訓18算数</t>
    <rPh sb="1" eb="3">
      <t>トクベツ</t>
    </rPh>
    <rPh sb="3" eb="5">
      <t>エイギョウ</t>
    </rPh>
    <rPh sb="5" eb="6">
      <t>ヒ</t>
    </rPh>
    <rPh sb="7" eb="9">
      <t>ホカン</t>
    </rPh>
    <rPh sb="9" eb="11">
      <t>ガクシュウ</t>
    </rPh>
    <rPh sb="11" eb="12">
      <t>ビ</t>
    </rPh>
    <rPh sb="14" eb="15">
      <t>ショウ</t>
    </rPh>
    <rPh sb="16" eb="18">
      <t>ニチヨウ</t>
    </rPh>
    <rPh sb="18" eb="20">
      <t>トックン</t>
    </rPh>
    <rPh sb="22" eb="24">
      <t>サンスウ</t>
    </rPh>
    <phoneticPr fontId="1"/>
  </si>
  <si>
    <t>体育の日【補完学習日】</t>
    <rPh sb="0" eb="2">
      <t>タイイク</t>
    </rPh>
    <rPh sb="3" eb="4">
      <t>ヒ</t>
    </rPh>
    <rPh sb="5" eb="7">
      <t>ホカン</t>
    </rPh>
    <rPh sb="7" eb="9">
      <t>ガクシュウ</t>
    </rPh>
    <rPh sb="9" eb="10">
      <t>ビ</t>
    </rPh>
    <phoneticPr fontId="1"/>
  </si>
  <si>
    <t>【補完学習日塾日】</t>
    <rPh sb="1" eb="3">
      <t>ホカン</t>
    </rPh>
    <rPh sb="3" eb="5">
      <t>ガクシュウ</t>
    </rPh>
    <rPh sb="5" eb="6">
      <t>ビ</t>
    </rPh>
    <rPh sb="6" eb="7">
      <t>ジュク</t>
    </rPh>
    <rPh sb="7" eb="8">
      <t>ビ</t>
    </rPh>
    <phoneticPr fontId="1"/>
  </si>
  <si>
    <t>中学生月例テスト⑥
公中検模試　　　　　　　　　　　　　　　</t>
    <rPh sb="10" eb="11">
      <t>コウ</t>
    </rPh>
    <rPh sb="11" eb="13">
      <t>チュウケン</t>
    </rPh>
    <rPh sb="13" eb="15">
      <t>モシ</t>
    </rPh>
    <phoneticPr fontId="1"/>
  </si>
  <si>
    <t>〔教務会議…冬期教材確定〕</t>
    <rPh sb="1" eb="3">
      <t>キョウム</t>
    </rPh>
    <rPh sb="3" eb="5">
      <t>カイギ</t>
    </rPh>
    <rPh sb="6" eb="8">
      <t>トウキ</t>
    </rPh>
    <rPh sb="8" eb="10">
      <t>キョウザイ</t>
    </rPh>
    <rPh sb="10" eb="12">
      <t>カクテイ</t>
    </rPh>
    <phoneticPr fontId="1"/>
  </si>
  <si>
    <r>
      <rPr>
        <b/>
        <sz val="5"/>
        <color rgb="FF660066"/>
        <rFont val="ＭＳ Ｐゴシック"/>
        <family val="3"/>
        <charset val="128"/>
        <scheme val="minor"/>
      </rPr>
      <t>小学生父母教室⑤1～4年</t>
    </r>
    <r>
      <rPr>
        <sz val="5"/>
        <rFont val="ＭＳ Ｐゴシック"/>
        <family val="3"/>
        <charset val="128"/>
        <scheme val="minor"/>
      </rPr>
      <t xml:space="preserve">
中学生月例テスト⑦　公中検模試</t>
    </r>
    <rPh sb="0" eb="3">
      <t>ショウガクセイ</t>
    </rPh>
    <rPh sb="3" eb="5">
      <t>フボ</t>
    </rPh>
    <rPh sb="5" eb="7">
      <t>キョウシツ</t>
    </rPh>
    <rPh sb="13" eb="16">
      <t>チュウガクセイ</t>
    </rPh>
    <rPh sb="16" eb="18">
      <t>ゲツレイ</t>
    </rPh>
    <rPh sb="23" eb="24">
      <t>コウ</t>
    </rPh>
    <rPh sb="24" eb="26">
      <t>チュウケン</t>
    </rPh>
    <rPh sb="26" eb="28">
      <t>モシ</t>
    </rPh>
    <phoneticPr fontId="1"/>
  </si>
  <si>
    <r>
      <t xml:space="preserve">中学生月例テスト④
</t>
    </r>
    <r>
      <rPr>
        <b/>
        <sz val="5.5"/>
        <color rgb="FF00B050"/>
        <rFont val="ＭＳ Ｐゴシック"/>
        <family val="3"/>
        <charset val="128"/>
        <scheme val="minor"/>
      </rPr>
      <t>志望校選択講座Ⅰ(中学生)</t>
    </r>
    <rPh sb="0" eb="3">
      <t>チュウガクセイ</t>
    </rPh>
    <rPh sb="3" eb="5">
      <t>ゲツレイ</t>
    </rPh>
    <rPh sb="10" eb="13">
      <t>シボウコウ</t>
    </rPh>
    <rPh sb="13" eb="15">
      <t>センタク</t>
    </rPh>
    <rPh sb="15" eb="17">
      <t>コウザ</t>
    </rPh>
    <rPh sb="19" eb="22">
      <t>チュウガクセイ</t>
    </rPh>
    <phoneticPr fontId="1"/>
  </si>
  <si>
    <r>
      <rPr>
        <sz val="4.5"/>
        <rFont val="ＭＳ Ｐゴシック"/>
        <family val="3"/>
        <charset val="128"/>
        <scheme val="minor"/>
      </rPr>
      <t>小学生月例テスト⑤/中学生月例テスト⑤</t>
    </r>
    <r>
      <rPr>
        <b/>
        <sz val="4.5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4.5"/>
        <color rgb="FF00B050"/>
        <rFont val="ＭＳ Ｐゴシック"/>
        <family val="3"/>
        <charset val="128"/>
        <scheme val="minor"/>
      </rPr>
      <t>高校入試説明会Ⅲ</t>
    </r>
    <phoneticPr fontId="1"/>
  </si>
  <si>
    <t>公立科月例①</t>
    <rPh sb="0" eb="2">
      <t>コウリツ</t>
    </rPh>
    <rPh sb="2" eb="3">
      <t>カ</t>
    </rPh>
    <rPh sb="3" eb="5">
      <t>ゲツレイ</t>
    </rPh>
    <phoneticPr fontId="1"/>
  </si>
  <si>
    <t>公立科月例②</t>
    <rPh sb="0" eb="2">
      <t>コウリツ</t>
    </rPh>
    <rPh sb="2" eb="3">
      <t>カ</t>
    </rPh>
    <rPh sb="3" eb="5">
      <t>ゲツレイ</t>
    </rPh>
    <phoneticPr fontId="1"/>
  </si>
  <si>
    <t>公立科月例③</t>
    <rPh sb="0" eb="2">
      <t>コウリツ</t>
    </rPh>
    <rPh sb="2" eb="3">
      <t>カ</t>
    </rPh>
    <rPh sb="3" eb="5">
      <t>ゲツレイ</t>
    </rPh>
    <phoneticPr fontId="1"/>
  </si>
  <si>
    <r>
      <t>成人の日〔特別営業日〕</t>
    </r>
    <r>
      <rPr>
        <sz val="5"/>
        <rFont val="ＭＳ Ｐゴシック"/>
        <family val="3"/>
        <charset val="128"/>
        <scheme val="minor"/>
      </rPr>
      <t>公立科月例④</t>
    </r>
    <r>
      <rPr>
        <b/>
        <sz val="5"/>
        <rFont val="ＭＳ Ｐゴシック"/>
        <family val="3"/>
        <charset val="128"/>
        <scheme val="minor"/>
      </rPr>
      <t xml:space="preserve">
3学期平常授業スタート</t>
    </r>
    <rPh sb="0" eb="2">
      <t>セイジン</t>
    </rPh>
    <rPh sb="3" eb="4">
      <t>ヒ</t>
    </rPh>
    <rPh sb="5" eb="7">
      <t>トクベツ</t>
    </rPh>
    <rPh sb="7" eb="10">
      <t>エイギョウビ</t>
    </rPh>
    <rPh sb="11" eb="13">
      <t>コウリツ</t>
    </rPh>
    <rPh sb="13" eb="14">
      <t>カ</t>
    </rPh>
    <rPh sb="14" eb="16">
      <t>ゲツレイ</t>
    </rPh>
    <rPh sb="19" eb="21">
      <t>ガッキ</t>
    </rPh>
    <rPh sb="21" eb="23">
      <t>ヘイジョウ</t>
    </rPh>
    <rPh sb="23" eb="25">
      <t>ジュギョウ</t>
    </rPh>
    <phoneticPr fontId="1"/>
  </si>
  <si>
    <t>公立科月例④</t>
    <rPh sb="0" eb="2">
      <t>コウリツ</t>
    </rPh>
    <rPh sb="2" eb="3">
      <t>カ</t>
    </rPh>
    <rPh sb="3" eb="5">
      <t>ゲツレイ</t>
    </rPh>
    <phoneticPr fontId="1"/>
  </si>
  <si>
    <t>〔経営会議…新年度戦略会議①イベントと広告チラシ戦略/新年度コース設定〕</t>
    <rPh sb="1" eb="3">
      <t>ケイエイ</t>
    </rPh>
    <rPh sb="6" eb="9">
      <t>シンネンド</t>
    </rPh>
    <rPh sb="9" eb="11">
      <t>センリャク</t>
    </rPh>
    <rPh sb="11" eb="13">
      <t>カイギ</t>
    </rPh>
    <rPh sb="19" eb="21">
      <t>コウコク</t>
    </rPh>
    <rPh sb="24" eb="26">
      <t>センリャク</t>
    </rPh>
    <rPh sb="27" eb="30">
      <t>シンネンド</t>
    </rPh>
    <rPh sb="33" eb="35">
      <t>セッテイ</t>
    </rPh>
    <phoneticPr fontId="1"/>
  </si>
  <si>
    <t>高1準備講座Ⅰ(祝賀会/オリエン体験)</t>
    <rPh sb="0" eb="1">
      <t>コウ</t>
    </rPh>
    <rPh sb="16" eb="18">
      <t>タイケン</t>
    </rPh>
    <phoneticPr fontId="1"/>
  </si>
  <si>
    <r>
      <t>【小学生休講日】　</t>
    </r>
    <r>
      <rPr>
        <sz val="9"/>
        <color rgb="FF0066FF"/>
        <rFont val="ＭＳ Ｐゴシック"/>
        <family val="3"/>
        <charset val="128"/>
        <scheme val="minor"/>
      </rPr>
      <t>新アセ</t>
    </r>
    <r>
      <rPr>
        <sz val="9"/>
        <rFont val="ＭＳ Ｐゴシック"/>
        <family val="3"/>
        <charset val="128"/>
        <scheme val="minor"/>
      </rPr>
      <t xml:space="preserve">
新小2/小3新年度準備講座③</t>
    </r>
    <rPh sb="1" eb="4">
      <t>ショウガクセイ</t>
    </rPh>
    <rPh sb="4" eb="6">
      <t>キュウコウ</t>
    </rPh>
    <rPh sb="6" eb="7">
      <t>ビ</t>
    </rPh>
    <rPh sb="9" eb="10">
      <t>シン</t>
    </rPh>
    <rPh sb="13" eb="14">
      <t>シン</t>
    </rPh>
    <rPh sb="14" eb="15">
      <t>ショウ</t>
    </rPh>
    <rPh sb="17" eb="18">
      <t>ショウ</t>
    </rPh>
    <rPh sb="19" eb="22">
      <t>シンネンド</t>
    </rPh>
    <rPh sb="22" eb="24">
      <t>ジュンビ</t>
    </rPh>
    <rPh sb="24" eb="26">
      <t>コウザ</t>
    </rPh>
    <phoneticPr fontId="1"/>
  </si>
  <si>
    <r>
      <t>【小学生休講日】</t>
    </r>
    <r>
      <rPr>
        <sz val="9"/>
        <color rgb="FF0066FF"/>
        <rFont val="ＭＳ Ｐゴシック"/>
        <family val="3"/>
        <charset val="128"/>
        <scheme val="minor"/>
      </rPr>
      <t>　新アセ</t>
    </r>
    <rPh sb="1" eb="4">
      <t>ショウガクセイ</t>
    </rPh>
    <rPh sb="4" eb="6">
      <t>キュウコウ</t>
    </rPh>
    <rPh sb="6" eb="7">
      <t>ビ</t>
    </rPh>
    <phoneticPr fontId="1"/>
  </si>
  <si>
    <r>
      <t>【小学生休講日】　</t>
    </r>
    <r>
      <rPr>
        <sz val="9"/>
        <color rgb="FF0066FF"/>
        <rFont val="ＭＳ Ｐゴシック"/>
        <family val="3"/>
        <charset val="128"/>
        <scheme val="minor"/>
      </rPr>
      <t>新アセ</t>
    </r>
    <rPh sb="1" eb="4">
      <t>ショウガクセイ</t>
    </rPh>
    <rPh sb="4" eb="6">
      <t>キュウコウ</t>
    </rPh>
    <rPh sb="6" eb="7">
      <t>ビ</t>
    </rPh>
    <rPh sb="9" eb="10">
      <t>シン</t>
    </rPh>
    <phoneticPr fontId="1"/>
  </si>
  <si>
    <r>
      <t>【小学生休講日】　</t>
    </r>
    <r>
      <rPr>
        <sz val="9"/>
        <color rgb="FF0066FF"/>
        <rFont val="ＭＳ Ｐゴシック"/>
        <family val="3"/>
        <charset val="128"/>
        <scheme val="minor"/>
      </rPr>
      <t>新アセ</t>
    </r>
    <rPh sb="1" eb="4">
      <t>ショウガクセイ</t>
    </rPh>
    <rPh sb="4" eb="6">
      <t>キュウコウ</t>
    </rPh>
    <rPh sb="6" eb="7">
      <t>ビ</t>
    </rPh>
    <phoneticPr fontId="1"/>
  </si>
  <si>
    <r>
      <t xml:space="preserve">【小学生休講日】中学生出陣式
</t>
    </r>
    <r>
      <rPr>
        <sz val="9"/>
        <color rgb="FF0066FF"/>
        <rFont val="ＭＳ Ｐゴシック"/>
        <family val="3"/>
        <charset val="128"/>
        <scheme val="minor"/>
      </rPr>
      <t>新アセ  〔教務会議…中カリキュラム確認〕</t>
    </r>
    <rPh sb="1" eb="4">
      <t>ショウガクセイ</t>
    </rPh>
    <rPh sb="4" eb="6">
      <t>キュウコウ</t>
    </rPh>
    <rPh sb="6" eb="7">
      <t>ビ</t>
    </rPh>
    <rPh sb="21" eb="23">
      <t>キョウム</t>
    </rPh>
    <rPh sb="23" eb="25">
      <t>カイギ</t>
    </rPh>
    <rPh sb="26" eb="27">
      <t>チュウ</t>
    </rPh>
    <rPh sb="33" eb="35">
      <t>カクニン</t>
    </rPh>
    <phoneticPr fontId="1"/>
  </si>
  <si>
    <r>
      <t>【小休講日】新小4/小5新年度準備講座③　</t>
    </r>
    <r>
      <rPr>
        <sz val="9"/>
        <color rgb="FF0066FF"/>
        <rFont val="ＭＳ Ｐゴシック"/>
        <family val="3"/>
        <charset val="128"/>
        <scheme val="minor"/>
      </rPr>
      <t xml:space="preserve">新アセ
</t>
    </r>
    <r>
      <rPr>
        <sz val="9"/>
        <rFont val="ＭＳ Ｐゴシック"/>
        <family val="3"/>
        <charset val="128"/>
        <scheme val="minor"/>
      </rPr>
      <t>小学生新年度オリエンテーション　中学生月例⑧</t>
    </r>
    <rPh sb="6" eb="7">
      <t>シン</t>
    </rPh>
    <rPh sb="7" eb="8">
      <t>ショウ</t>
    </rPh>
    <rPh sb="10" eb="11">
      <t>ショウ</t>
    </rPh>
    <rPh sb="12" eb="15">
      <t>シンネンド</t>
    </rPh>
    <rPh sb="15" eb="17">
      <t>ジュンビ</t>
    </rPh>
    <rPh sb="17" eb="19">
      <t>コウザ</t>
    </rPh>
    <phoneticPr fontId="1"/>
  </si>
  <si>
    <r>
      <t>建国記念日</t>
    </r>
    <r>
      <rPr>
        <sz val="9"/>
        <color rgb="FF0066FF"/>
        <rFont val="ＭＳ Ｐゴシック"/>
        <family val="3"/>
        <charset val="128"/>
        <scheme val="minor"/>
      </rPr>
      <t>【特別営業日】</t>
    </r>
    <r>
      <rPr>
        <sz val="9"/>
        <rFont val="ＭＳ Ｐゴシック"/>
        <family val="3"/>
        <charset val="128"/>
        <scheme val="minor"/>
      </rPr>
      <t xml:space="preserve">
中1準備講座Ⅰ(オリエンと英語)</t>
    </r>
    <rPh sb="0" eb="2">
      <t>ケンコク</t>
    </rPh>
    <rPh sb="2" eb="5">
      <t>キネンビ</t>
    </rPh>
    <rPh sb="6" eb="8">
      <t>トクベツ</t>
    </rPh>
    <rPh sb="8" eb="11">
      <t>エイギョウビ</t>
    </rPh>
    <rPh sb="13" eb="14">
      <t>チュウ</t>
    </rPh>
    <rPh sb="15" eb="17">
      <t>ジュンビ</t>
    </rPh>
    <rPh sb="17" eb="19">
      <t>コウザ</t>
    </rPh>
    <rPh sb="26" eb="28">
      <t>エイゴ</t>
    </rPh>
    <phoneticPr fontId="1"/>
  </si>
  <si>
    <t>公中検模試</t>
    <phoneticPr fontId="1"/>
  </si>
  <si>
    <r>
      <t>【営業日】　小3/4算数スタート講座
小6日曜特訓2算数　</t>
    </r>
    <r>
      <rPr>
        <sz val="9"/>
        <color rgb="FF0066FF"/>
        <rFont val="ＭＳ Ｐゴシック"/>
        <family val="3"/>
        <charset val="128"/>
        <scheme val="minor"/>
      </rPr>
      <t>新アセ</t>
    </r>
    <rPh sb="1" eb="4">
      <t>エイギョウビ</t>
    </rPh>
    <rPh sb="6" eb="7">
      <t>ショウ</t>
    </rPh>
    <rPh sb="10" eb="12">
      <t>サンスウ</t>
    </rPh>
    <rPh sb="16" eb="18">
      <t>コウザ</t>
    </rPh>
    <rPh sb="26" eb="28">
      <t>サンスウ</t>
    </rPh>
    <rPh sb="29" eb="30">
      <t>シン</t>
    </rPh>
    <phoneticPr fontId="1"/>
  </si>
  <si>
    <r>
      <t xml:space="preserve">【中学生休講日】 
</t>
    </r>
    <r>
      <rPr>
        <b/>
        <sz val="9"/>
        <color rgb="FFFF0000"/>
        <rFont val="ＭＳ Ｐゴシック"/>
        <family val="3"/>
        <charset val="128"/>
        <scheme val="minor"/>
      </rPr>
      <t>都立高校入試</t>
    </r>
    <rPh sb="1" eb="4">
      <t>チュウガクセイ</t>
    </rPh>
    <rPh sb="4" eb="6">
      <t>キュウコウ</t>
    </rPh>
    <rPh sb="6" eb="7">
      <t>ビ</t>
    </rPh>
    <rPh sb="10" eb="12">
      <t>トリツ</t>
    </rPh>
    <rPh sb="12" eb="14">
      <t>コウコウ</t>
    </rPh>
    <rPh sb="14" eb="16">
      <t>ニュウシ</t>
    </rPh>
    <phoneticPr fontId="1"/>
  </si>
  <si>
    <r>
      <t>【中学生休講日】</t>
    </r>
    <r>
      <rPr>
        <sz val="9"/>
        <color rgb="FF0066FF"/>
        <rFont val="ＭＳ Ｐゴシック"/>
        <family val="3"/>
        <charset val="128"/>
        <scheme val="minor"/>
      </rPr>
      <t>〔経営会議…春夏期戦略会議①/全体研修について〕</t>
    </r>
    <rPh sb="1" eb="4">
      <t>チュウガクセイ</t>
    </rPh>
    <rPh sb="4" eb="6">
      <t>キュウコウ</t>
    </rPh>
    <rPh sb="6" eb="7">
      <t>ビ</t>
    </rPh>
    <rPh sb="9" eb="11">
      <t>ケイエイ</t>
    </rPh>
    <rPh sb="14" eb="15">
      <t>ハル</t>
    </rPh>
    <rPh sb="15" eb="17">
      <t>カキ</t>
    </rPh>
    <rPh sb="17" eb="19">
      <t>センリャク</t>
    </rPh>
    <rPh sb="19" eb="21">
      <t>カイギ</t>
    </rPh>
    <rPh sb="23" eb="25">
      <t>ゼンタイ</t>
    </rPh>
    <rPh sb="25" eb="27">
      <t>ケンシュウ</t>
    </rPh>
    <phoneticPr fontId="1"/>
  </si>
  <si>
    <r>
      <t xml:space="preserve">【中学生休講日】中学生新年度オリエン
</t>
    </r>
    <r>
      <rPr>
        <b/>
        <sz val="9"/>
        <color rgb="FF00B050"/>
        <rFont val="ＭＳ Ｐゴシック"/>
        <family val="3"/>
        <charset val="128"/>
        <scheme val="minor"/>
      </rPr>
      <t>小学生父母教室①小5・6Ｓ/Ｋ</t>
    </r>
    <rPh sb="1" eb="4">
      <t>チュウガクセイ</t>
    </rPh>
    <rPh sb="4" eb="6">
      <t>キュウコウ</t>
    </rPh>
    <rPh sb="6" eb="7">
      <t>ビ</t>
    </rPh>
    <rPh sb="8" eb="11">
      <t>チュウガクセイ</t>
    </rPh>
    <rPh sb="11" eb="14">
      <t>シンネンド</t>
    </rPh>
    <rPh sb="27" eb="28">
      <t>ショウ</t>
    </rPh>
    <phoneticPr fontId="1"/>
  </si>
  <si>
    <r>
      <t xml:space="preserve">【休塾日】
</t>
    </r>
    <r>
      <rPr>
        <b/>
        <sz val="9"/>
        <color rgb="FF0000FF"/>
        <rFont val="ＭＳ Ｐゴシック"/>
        <family val="3"/>
        <charset val="128"/>
        <scheme val="minor"/>
      </rPr>
      <t>〔営業日…前期全体研修〕</t>
    </r>
    <rPh sb="1" eb="2">
      <t>キュウ</t>
    </rPh>
    <rPh sb="2" eb="3">
      <t>ジュク</t>
    </rPh>
    <rPh sb="3" eb="4">
      <t>ビ</t>
    </rPh>
    <rPh sb="7" eb="10">
      <t>エイギョウビ</t>
    </rPh>
    <rPh sb="11" eb="13">
      <t>ゼンキ</t>
    </rPh>
    <rPh sb="13" eb="15">
      <t>ゼンタイ</t>
    </rPh>
    <rPh sb="15" eb="17">
      <t>ケンシュウ</t>
    </rPh>
    <phoneticPr fontId="1"/>
  </si>
  <si>
    <r>
      <t xml:space="preserve">中1準備講座Ⅱ②
</t>
    </r>
    <r>
      <rPr>
        <b/>
        <sz val="9"/>
        <color rgb="FFFF0000"/>
        <rFont val="ＭＳ Ｐゴシック"/>
        <family val="3"/>
        <charset val="128"/>
        <scheme val="minor"/>
      </rPr>
      <t>中学生2015年度年度授業開講</t>
    </r>
    <phoneticPr fontId="1"/>
  </si>
  <si>
    <r>
      <t xml:space="preserve">小学生月例テスト①
</t>
    </r>
    <r>
      <rPr>
        <b/>
        <sz val="9"/>
        <color rgb="FF00B050"/>
        <rFont val="ＭＳ Ｐゴシック"/>
        <family val="3"/>
        <charset val="128"/>
        <scheme val="minor"/>
      </rPr>
      <t>中学入試説明会Ⅰ(久米川校)</t>
    </r>
    <rPh sb="0" eb="3">
      <t>ショウガクセイ</t>
    </rPh>
    <rPh sb="3" eb="5">
      <t>ゲツレイ</t>
    </rPh>
    <rPh sb="10" eb="12">
      <t>チュウガク</t>
    </rPh>
    <rPh sb="12" eb="14">
      <t>ニュウシ</t>
    </rPh>
    <rPh sb="14" eb="17">
      <t>セツメイカイ</t>
    </rPh>
    <rPh sb="19" eb="22">
      <t>クメガワ</t>
    </rPh>
    <rPh sb="22" eb="23">
      <t>コウ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</si>
  <si>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【営業日新アセ】</t>
    </r>
    <r>
      <rPr>
        <sz val="9"/>
        <rFont val="ＭＳ Ｐゴシック"/>
        <family val="3"/>
        <charset val="128"/>
        <scheme val="minor"/>
      </rPr>
      <t xml:space="preserve">中学生新年度準備講座①
</t>
    </r>
    <r>
      <rPr>
        <b/>
        <sz val="9"/>
        <color rgb="FF00B050"/>
        <rFont val="ＭＳ Ｐゴシック"/>
        <family val="3"/>
        <charset val="128"/>
        <scheme val="minor"/>
      </rPr>
      <t>中学入試説明会Ⅰ(国分寺校)　</t>
    </r>
    <r>
      <rPr>
        <sz val="9"/>
        <color theme="1"/>
        <rFont val="ＭＳ Ｐゴシック"/>
        <family val="3"/>
        <charset val="128"/>
        <scheme val="minor"/>
      </rPr>
      <t>トップ講座</t>
    </r>
    <rPh sb="1" eb="4">
      <t>エイギョウビ</t>
    </rPh>
    <rPh sb="8" eb="11">
      <t>チュウガクセイ</t>
    </rPh>
    <rPh sb="11" eb="14">
      <t>シンネンド</t>
    </rPh>
    <rPh sb="14" eb="16">
      <t>ジュンビ</t>
    </rPh>
    <rPh sb="16" eb="18">
      <t>コウザ</t>
    </rPh>
    <rPh sb="20" eb="22">
      <t>チュウガク</t>
    </rPh>
    <rPh sb="22" eb="24">
      <t>ニュウシ</t>
    </rPh>
    <rPh sb="24" eb="27">
      <t>セツメイカイ</t>
    </rPh>
    <rPh sb="29" eb="32">
      <t>コクブンジ</t>
    </rPh>
    <rPh sb="32" eb="33">
      <t>コウ</t>
    </rPh>
    <rPh sb="38" eb="40">
      <t>コウザ</t>
    </rPh>
    <phoneticPr fontId="1"/>
  </si>
  <si>
    <t>中1準備講座Ⅲ③</t>
    <phoneticPr fontId="1"/>
  </si>
  <si>
    <t>【補完学習日】春期オリエン　
トップ講座</t>
    <rPh sb="1" eb="3">
      <t>ホカン</t>
    </rPh>
    <rPh sb="3" eb="5">
      <t>ガクシュウ</t>
    </rPh>
    <rPh sb="5" eb="6">
      <t>ビ</t>
    </rPh>
    <rPh sb="7" eb="9">
      <t>シュンキ</t>
    </rPh>
    <rPh sb="18" eb="20">
      <t>コウザ</t>
    </rPh>
    <phoneticPr fontId="1"/>
  </si>
  <si>
    <r>
      <t>春期講習会　</t>
    </r>
    <r>
      <rPr>
        <sz val="9"/>
        <color rgb="FF0066FF"/>
        <rFont val="ＭＳ Ｐゴシック"/>
        <family val="3"/>
        <charset val="128"/>
        <scheme val="minor"/>
      </rPr>
      <t>〔春夏チラシ入稿①〕</t>
    </r>
    <rPh sb="0" eb="2">
      <t>シュンキ</t>
    </rPh>
    <rPh sb="2" eb="4">
      <t>コウシュウ</t>
    </rPh>
    <rPh sb="4" eb="5">
      <t>カイ</t>
    </rPh>
    <rPh sb="7" eb="9">
      <t>ハルナツ</t>
    </rPh>
    <rPh sb="12" eb="14">
      <t>ニュウコウ</t>
    </rPh>
    <phoneticPr fontId="1"/>
  </si>
  <si>
    <r>
      <t xml:space="preserve">【休講日】新学期オリエン/中学生月例テスト①
</t>
    </r>
    <r>
      <rPr>
        <sz val="9"/>
        <color theme="6" tint="-0.499984740745262"/>
        <rFont val="ＭＳ Ｐゴシック"/>
        <family val="3"/>
        <charset val="128"/>
        <scheme val="minor"/>
      </rPr>
      <t>　</t>
    </r>
    <r>
      <rPr>
        <b/>
        <sz val="9"/>
        <color theme="6" tint="-0.499984740745262"/>
        <rFont val="ＭＳ Ｐゴシック"/>
        <family val="3"/>
        <charset val="128"/>
        <scheme val="minor"/>
      </rPr>
      <t>小学生父母教室②小1～4年</t>
    </r>
    <r>
      <rPr>
        <b/>
        <sz val="9"/>
        <color rgb="FF00B050"/>
        <rFont val="ＭＳ Ｐゴシック"/>
        <family val="3"/>
        <charset val="128"/>
        <scheme val="minor"/>
      </rPr>
      <t xml:space="preserve"> </t>
    </r>
    <r>
      <rPr>
        <sz val="9"/>
        <rFont val="ＭＳ Ｐゴシック"/>
        <family val="3"/>
        <charset val="128"/>
        <scheme val="minor"/>
      </rPr>
      <t>公中検模試</t>
    </r>
    <rPh sb="1" eb="2">
      <t>キュウ</t>
    </rPh>
    <rPh sb="2" eb="3">
      <t>コウ</t>
    </rPh>
    <rPh sb="3" eb="4">
      <t>ビ</t>
    </rPh>
    <rPh sb="5" eb="8">
      <t>シンガッキ</t>
    </rPh>
    <rPh sb="24" eb="27">
      <t>ショウガクセイ</t>
    </rPh>
    <rPh sb="27" eb="29">
      <t>フボ</t>
    </rPh>
    <rPh sb="29" eb="31">
      <t>キョウシツ</t>
    </rPh>
    <rPh sb="32" eb="33">
      <t>ショウ</t>
    </rPh>
    <rPh sb="38" eb="39">
      <t>コウ</t>
    </rPh>
    <rPh sb="39" eb="41">
      <t>チュウケン</t>
    </rPh>
    <rPh sb="41" eb="43">
      <t>モシ</t>
    </rPh>
    <phoneticPr fontId="1"/>
  </si>
  <si>
    <t>木</t>
    <phoneticPr fontId="1"/>
  </si>
  <si>
    <r>
      <t>昭和の日【休塾日】</t>
    </r>
    <r>
      <rPr>
        <sz val="9"/>
        <color rgb="FF0066FF"/>
        <rFont val="ＭＳ Ｐゴシック"/>
        <family val="3"/>
        <charset val="128"/>
      </rPr>
      <t>〔営業日〕</t>
    </r>
    <r>
      <rPr>
        <sz val="9"/>
        <rFont val="ＭＳ Ｐゴシック"/>
        <family val="3"/>
        <charset val="128"/>
      </rPr>
      <t xml:space="preserve">
</t>
    </r>
    <r>
      <rPr>
        <b/>
        <sz val="9"/>
        <color rgb="FF00B050"/>
        <rFont val="ＭＳ Ｐゴシック"/>
        <family val="3"/>
        <charset val="128"/>
      </rPr>
      <t>不思議体験教室</t>
    </r>
    <rPh sb="0" eb="2">
      <t>ショウワ</t>
    </rPh>
    <rPh sb="3" eb="4">
      <t>ヒ</t>
    </rPh>
    <rPh sb="5" eb="6">
      <t>キュウ</t>
    </rPh>
    <rPh sb="6" eb="7">
      <t>ジュク</t>
    </rPh>
    <rPh sb="7" eb="8">
      <t>ビ</t>
    </rPh>
    <rPh sb="10" eb="13">
      <t>エイギョウビ</t>
    </rPh>
    <rPh sb="15" eb="18">
      <t>フシギ</t>
    </rPh>
    <rPh sb="18" eb="20">
      <t>タイケン</t>
    </rPh>
    <rPh sb="20" eb="22">
      <t>キョウシツ</t>
    </rPh>
    <phoneticPr fontId="1"/>
  </si>
  <si>
    <t>日</t>
    <phoneticPr fontId="1"/>
  </si>
  <si>
    <t>月</t>
    <phoneticPr fontId="1"/>
  </si>
  <si>
    <t>火</t>
    <phoneticPr fontId="1"/>
  </si>
  <si>
    <t>水</t>
    <phoneticPr fontId="1"/>
  </si>
  <si>
    <t>小6日曜特訓6算数</t>
    <phoneticPr fontId="1"/>
  </si>
  <si>
    <t>志望校選択講座Ⅰ(小学生)①</t>
    <phoneticPr fontId="1"/>
  </si>
  <si>
    <r>
      <rPr>
        <sz val="9"/>
        <color rgb="FF0066FF"/>
        <rFont val="ＭＳ Ｐゴシック"/>
        <family val="3"/>
        <charset val="128"/>
        <scheme val="minor"/>
      </rPr>
      <t>【非営業日】</t>
    </r>
    <r>
      <rPr>
        <sz val="9"/>
        <rFont val="ＭＳ Ｐゴシック"/>
        <family val="3"/>
        <charset val="128"/>
        <scheme val="minor"/>
      </rPr>
      <t xml:space="preserve">小6日曜特訓7理科
</t>
    </r>
    <r>
      <rPr>
        <b/>
        <sz val="9"/>
        <color rgb="FF00B050"/>
        <rFont val="ＭＳ Ｐゴシック"/>
        <family val="3"/>
        <charset val="128"/>
        <scheme val="minor"/>
      </rPr>
      <t>志望校選択講座Ⅰ(小学生)②</t>
    </r>
    <rPh sb="6" eb="7">
      <t>ショウ</t>
    </rPh>
    <rPh sb="8" eb="10">
      <t>ニチヨウ</t>
    </rPh>
    <rPh sb="10" eb="12">
      <t>トックン</t>
    </rPh>
    <rPh sb="13" eb="15">
      <t>リカ</t>
    </rPh>
    <phoneticPr fontId="1"/>
  </si>
  <si>
    <t>金</t>
    <phoneticPr fontId="1"/>
  </si>
  <si>
    <t>土</t>
    <phoneticPr fontId="1"/>
  </si>
  <si>
    <r>
      <rPr>
        <b/>
        <sz val="9"/>
        <color rgb="FFFF33CC"/>
        <rFont val="ＭＳ Ｐゴシック"/>
        <family val="3"/>
        <charset val="128"/>
        <scheme val="minor"/>
      </rPr>
      <t>全統テスト対策補講(2)　　</t>
    </r>
    <r>
      <rPr>
        <sz val="9"/>
        <rFont val="ＭＳ Ｐゴシック"/>
        <family val="3"/>
        <charset val="128"/>
        <scheme val="minor"/>
      </rPr>
      <t>　</t>
    </r>
    <phoneticPr fontId="1"/>
  </si>
  <si>
    <r>
      <t xml:space="preserve">全国統一小学生テスト
</t>
    </r>
    <r>
      <rPr>
        <b/>
        <sz val="9"/>
        <color rgb="FF0066FF"/>
        <rFont val="ＭＳ Ｐゴシック"/>
        <family val="3"/>
        <charset val="128"/>
        <scheme val="minor"/>
      </rPr>
      <t>〔営業日〕</t>
    </r>
    <rPh sb="0" eb="2">
      <t>ゼンコク</t>
    </rPh>
    <rPh sb="2" eb="4">
      <t>トウイツ</t>
    </rPh>
    <rPh sb="4" eb="7">
      <t>ショウガクセイ</t>
    </rPh>
    <rPh sb="12" eb="15">
      <t>エイギョウビ</t>
    </rPh>
    <phoneticPr fontId="1"/>
  </si>
  <si>
    <r>
      <t xml:space="preserve">中学生父母教室②
</t>
    </r>
    <r>
      <rPr>
        <b/>
        <sz val="9"/>
        <color rgb="FFFF33CC"/>
        <rFont val="ＭＳ Ｐゴシック"/>
        <family val="3"/>
        <charset val="128"/>
        <scheme val="minor"/>
      </rPr>
      <t>全統テスト復習講座</t>
    </r>
    <rPh sb="0" eb="3">
      <t>チュウガクセイ</t>
    </rPh>
    <rPh sb="3" eb="5">
      <t>フボ</t>
    </rPh>
    <rPh sb="5" eb="7">
      <t>キョウシツ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</si>
  <si>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【営業日</t>
    </r>
    <r>
      <rPr>
        <sz val="9"/>
        <rFont val="ＭＳ Ｐゴシック"/>
        <family val="3"/>
        <charset val="128"/>
        <scheme val="minor"/>
      </rPr>
      <t>】全統外部生返却ｱｾｽﾒﾝﾄ
小5日曜特訓3算数</t>
    </r>
    <rPh sb="5" eb="7">
      <t>ゼントウ</t>
    </rPh>
    <rPh sb="7" eb="9">
      <t>ガイブ</t>
    </rPh>
    <rPh sb="9" eb="10">
      <t>セイ</t>
    </rPh>
    <rPh sb="10" eb="12">
      <t>ヘンキャク</t>
    </rPh>
    <phoneticPr fontId="1"/>
  </si>
  <si>
    <r>
      <t>小学生父母教室③小1～4年</t>
    </r>
    <r>
      <rPr>
        <sz val="9"/>
        <rFont val="ＭＳ Ｐゴシック"/>
        <family val="3"/>
        <charset val="128"/>
      </rPr>
      <t xml:space="preserve">
公中検模試</t>
    </r>
    <rPh sb="0" eb="2">
      <t>ショウガク</t>
    </rPh>
    <rPh sb="2" eb="3">
      <t>セイ</t>
    </rPh>
    <rPh sb="3" eb="5">
      <t>フボ</t>
    </rPh>
    <rPh sb="5" eb="7">
      <t>キョウシツ</t>
    </rPh>
    <rPh sb="8" eb="9">
      <t>ショウ</t>
    </rPh>
    <rPh sb="14" eb="15">
      <t>コウ</t>
    </rPh>
    <rPh sb="15" eb="17">
      <t>チュウケン</t>
    </rPh>
    <rPh sb="17" eb="19">
      <t>モシ</t>
    </rPh>
    <phoneticPr fontId="1"/>
  </si>
  <si>
    <t>小学生父母教室③5・6S/K</t>
    <phoneticPr fontId="1"/>
  </si>
  <si>
    <r>
      <t xml:space="preserve">中学生月例テスト④
</t>
    </r>
    <r>
      <rPr>
        <b/>
        <sz val="9"/>
        <color rgb="FF00B050"/>
        <rFont val="ＭＳ Ｐゴシック"/>
        <family val="3"/>
        <charset val="128"/>
        <scheme val="minor"/>
      </rPr>
      <t>志望校選択講座Ⅰ(中学生)</t>
    </r>
    <rPh sb="0" eb="3">
      <t>チュウガクセイ</t>
    </rPh>
    <rPh sb="3" eb="5">
      <t>ゲツレイ</t>
    </rPh>
    <rPh sb="10" eb="13">
      <t>シボウコウ</t>
    </rPh>
    <rPh sb="13" eb="15">
      <t>センタク</t>
    </rPh>
    <rPh sb="15" eb="17">
      <t>コウザ</t>
    </rPh>
    <rPh sb="19" eb="22">
      <t>チュウガクセイ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</si>
  <si>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【非営業日】</t>
    </r>
    <r>
      <rPr>
        <sz val="9"/>
        <rFont val="ＭＳ Ｐゴシック"/>
        <family val="3"/>
        <charset val="128"/>
        <scheme val="minor"/>
      </rPr>
      <t xml:space="preserve">
</t>
    </r>
    <r>
      <rPr>
        <b/>
        <sz val="9"/>
        <color rgb="FF00B050"/>
        <rFont val="ＭＳ Ｐゴシック"/>
        <family val="3"/>
        <charset val="128"/>
        <scheme val="minor"/>
      </rPr>
      <t>中学入試説明会Ⅱ</t>
    </r>
    <rPh sb="1" eb="2">
      <t>ヒ</t>
    </rPh>
    <rPh sb="2" eb="5">
      <t>エイギョウビ</t>
    </rPh>
    <rPh sb="7" eb="9">
      <t>チュウガク</t>
    </rPh>
    <rPh sb="9" eb="11">
      <t>ニュウシ</t>
    </rPh>
    <rPh sb="11" eb="14">
      <t>セツメイカイ</t>
    </rPh>
    <phoneticPr fontId="1"/>
  </si>
  <si>
    <r>
      <rPr>
        <sz val="9"/>
        <rFont val="ＭＳ Ｐゴシック"/>
        <family val="3"/>
        <charset val="128"/>
        <scheme val="minor"/>
      </rPr>
      <t>海の日</t>
    </r>
    <r>
      <rPr>
        <b/>
        <sz val="9"/>
        <color rgb="FF00B050"/>
        <rFont val="ＭＳ Ｐゴシック"/>
        <family val="3"/>
        <charset val="128"/>
        <scheme val="minor"/>
      </rPr>
      <t xml:space="preserve">
自然体験教室(営業日)</t>
    </r>
    <rPh sb="0" eb="1">
      <t>ウミ</t>
    </rPh>
    <rPh sb="2" eb="3">
      <t>ヒ</t>
    </rPh>
    <phoneticPr fontId="1"/>
  </si>
  <si>
    <r>
      <t xml:space="preserve">夏期講習会Ⅱ
</t>
    </r>
    <r>
      <rPr>
        <sz val="9"/>
        <color rgb="FF0066FF"/>
        <rFont val="ＭＳ Ｐゴシック"/>
        <family val="3"/>
        <charset val="128"/>
        <scheme val="minor"/>
      </rPr>
      <t>〔教務会議…後期ＧＧ戦略会議〕</t>
    </r>
    <rPh sb="0" eb="2">
      <t>カキ</t>
    </rPh>
    <rPh sb="2" eb="4">
      <t>コウシュウ</t>
    </rPh>
    <rPh sb="4" eb="5">
      <t>カイ</t>
    </rPh>
    <rPh sb="8" eb="10">
      <t>キョウム</t>
    </rPh>
    <rPh sb="10" eb="12">
      <t>カイギ</t>
    </rPh>
    <rPh sb="13" eb="15">
      <t>コウキ</t>
    </rPh>
    <rPh sb="17" eb="19">
      <t>センリャク</t>
    </rPh>
    <rPh sb="19" eb="21">
      <t>カイギ</t>
    </rPh>
    <phoneticPr fontId="1"/>
  </si>
  <si>
    <t>日</t>
    <phoneticPr fontId="1"/>
  </si>
  <si>
    <t>水</t>
    <phoneticPr fontId="1"/>
  </si>
  <si>
    <t>金</t>
    <phoneticPr fontId="1"/>
  </si>
  <si>
    <t>土</t>
    <phoneticPr fontId="1"/>
  </si>
  <si>
    <t>月</t>
    <phoneticPr fontId="1"/>
  </si>
  <si>
    <t>火</t>
    <phoneticPr fontId="1"/>
  </si>
  <si>
    <t>木</t>
    <phoneticPr fontId="1"/>
  </si>
  <si>
    <r>
      <t>夏期講習会Ⅲ</t>
    </r>
    <r>
      <rPr>
        <sz val="9"/>
        <color rgb="FF0066FF"/>
        <rFont val="ＭＳ Ｐゴシック"/>
        <family val="3"/>
        <charset val="128"/>
      </rPr>
      <t>〔チラシ投稿〕</t>
    </r>
    <rPh sb="0" eb="2">
      <t>カキ</t>
    </rPh>
    <rPh sb="2" eb="4">
      <t>コウシュウ</t>
    </rPh>
    <rPh sb="4" eb="5">
      <t>カイ</t>
    </rPh>
    <rPh sb="10" eb="12">
      <t>トウコウ</t>
    </rPh>
    <phoneticPr fontId="1"/>
  </si>
  <si>
    <r>
      <t xml:space="preserve">夏期講習会Ⅳ
</t>
    </r>
    <r>
      <rPr>
        <sz val="9"/>
        <color rgb="FF0066FF"/>
        <rFont val="ＭＳ Ｐゴシック"/>
        <family val="3"/>
        <charset val="128"/>
      </rPr>
      <t>〔経営会議…全体研修について〕</t>
    </r>
    <rPh sb="0" eb="2">
      <t>カキ</t>
    </rPh>
    <rPh sb="2" eb="4">
      <t>コウシュウ</t>
    </rPh>
    <rPh sb="4" eb="5">
      <t>カイ</t>
    </rPh>
    <phoneticPr fontId="1"/>
  </si>
  <si>
    <r>
      <t>【補完学習日】　</t>
    </r>
    <r>
      <rPr>
        <sz val="9"/>
        <color rgb="FF0066FF"/>
        <rFont val="ＭＳ Ｐゴシック"/>
        <family val="3"/>
        <charset val="128"/>
        <scheme val="minor"/>
      </rPr>
      <t>新アセ</t>
    </r>
    <r>
      <rPr>
        <sz val="9"/>
        <rFont val="ＭＳ Ｐゴシック"/>
        <family val="3"/>
        <charset val="128"/>
        <scheme val="minor"/>
      </rPr>
      <t xml:space="preserve">
小学生夏期総まとめテスト</t>
    </r>
    <rPh sb="1" eb="3">
      <t>ホカン</t>
    </rPh>
    <rPh sb="3" eb="5">
      <t>ガクシュウ</t>
    </rPh>
    <rPh sb="5" eb="6">
      <t>ビ</t>
    </rPh>
    <rPh sb="8" eb="9">
      <t>シン</t>
    </rPh>
    <rPh sb="12" eb="15">
      <t>ショウガクセイ</t>
    </rPh>
    <rPh sb="15" eb="17">
      <t>カキ</t>
    </rPh>
    <rPh sb="17" eb="18">
      <t>ソウ</t>
    </rPh>
    <phoneticPr fontId="1"/>
  </si>
  <si>
    <r>
      <t>【補完学習日】</t>
    </r>
    <r>
      <rPr>
        <sz val="9"/>
        <color rgb="FF0066FF"/>
        <rFont val="ＭＳ Ｐゴシック"/>
        <family val="3"/>
        <charset val="128"/>
      </rPr>
      <t>新アセ</t>
    </r>
    <r>
      <rPr>
        <sz val="9"/>
        <rFont val="ＭＳ Ｐゴシック"/>
        <family val="3"/>
        <charset val="128"/>
      </rPr>
      <t xml:space="preserve">
小6日曜特訓13社会(公民)</t>
    </r>
    <rPh sb="1" eb="3">
      <t>ホカン</t>
    </rPh>
    <rPh sb="3" eb="5">
      <t>ガクシュウ</t>
    </rPh>
    <rPh sb="5" eb="6">
      <t>ビ</t>
    </rPh>
    <rPh sb="7" eb="8">
      <t>シン</t>
    </rPh>
    <rPh sb="22" eb="24">
      <t>コウミン</t>
    </rPh>
    <phoneticPr fontId="1"/>
  </si>
  <si>
    <r>
      <t>【補完学習日】</t>
    </r>
    <r>
      <rPr>
        <sz val="9"/>
        <color rgb="FF0066FF"/>
        <rFont val="ＭＳ Ｐゴシック"/>
        <family val="3"/>
        <charset val="128"/>
        <scheme val="minor"/>
      </rPr>
      <t>新アセ</t>
    </r>
    <rPh sb="1" eb="3">
      <t>ホカン</t>
    </rPh>
    <rPh sb="3" eb="5">
      <t>ガクシュウ</t>
    </rPh>
    <rPh sb="5" eb="6">
      <t>ビ</t>
    </rPh>
    <rPh sb="7" eb="8">
      <t>シン</t>
    </rPh>
    <phoneticPr fontId="1"/>
  </si>
  <si>
    <r>
      <t>【休塾日】</t>
    </r>
    <r>
      <rPr>
        <b/>
        <sz val="9"/>
        <color rgb="FF0000FF"/>
        <rFont val="ＭＳ Ｐゴシック"/>
        <family val="3"/>
        <charset val="128"/>
        <scheme val="minor"/>
      </rPr>
      <t>〔営業日…後期全体研修〕</t>
    </r>
    <rPh sb="1" eb="2">
      <t>キュウ</t>
    </rPh>
    <rPh sb="2" eb="3">
      <t>ジュク</t>
    </rPh>
    <rPh sb="3" eb="4">
      <t>ビ</t>
    </rPh>
    <rPh sb="6" eb="9">
      <t>エイギョウビ</t>
    </rPh>
    <rPh sb="10" eb="12">
      <t>コウキ</t>
    </rPh>
    <rPh sb="12" eb="14">
      <t>ゼンタイ</t>
    </rPh>
    <rPh sb="14" eb="16">
      <t>ケンシュウ</t>
    </rPh>
    <phoneticPr fontId="1"/>
  </si>
  <si>
    <t>〔教務会議…四谷合不合直前対策に関して〕</t>
    <rPh sb="1" eb="3">
      <t>キョウム</t>
    </rPh>
    <rPh sb="3" eb="5">
      <t>カイギ</t>
    </rPh>
    <rPh sb="6" eb="8">
      <t>ヨツヤ</t>
    </rPh>
    <rPh sb="8" eb="9">
      <t>ゴウ</t>
    </rPh>
    <rPh sb="9" eb="11">
      <t>フゴウ</t>
    </rPh>
    <rPh sb="11" eb="13">
      <t>チョクゼン</t>
    </rPh>
    <rPh sb="13" eb="15">
      <t>タイサク</t>
    </rPh>
    <rPh sb="16" eb="17">
      <t>カン</t>
    </rPh>
    <phoneticPr fontId="1"/>
  </si>
  <si>
    <r>
      <t xml:space="preserve">小学生父母教室④1～4年
</t>
    </r>
    <r>
      <rPr>
        <sz val="9"/>
        <rFont val="ＭＳ Ｐゴシック"/>
        <family val="3"/>
        <charset val="128"/>
        <scheme val="minor"/>
      </rPr>
      <t>公中検模試</t>
    </r>
    <rPh sb="0" eb="3">
      <t>ショウガクセイ</t>
    </rPh>
    <rPh sb="3" eb="5">
      <t>フボ</t>
    </rPh>
    <rPh sb="5" eb="7">
      <t>キョウシツ</t>
    </rPh>
    <rPh sb="13" eb="14">
      <t>コウ</t>
    </rPh>
    <rPh sb="14" eb="16">
      <t>チュウケン</t>
    </rPh>
    <rPh sb="16" eb="18">
      <t>モシ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</si>
  <si>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〔非営業日…新アセ〕</t>
    </r>
    <r>
      <rPr>
        <sz val="9"/>
        <rFont val="ＭＳ Ｐゴシック"/>
        <family val="3"/>
        <charset val="128"/>
        <scheme val="minor"/>
      </rPr>
      <t xml:space="preserve">
小6日曜特訓15算数</t>
    </r>
    <rPh sb="1" eb="2">
      <t>ヒ</t>
    </rPh>
    <rPh sb="2" eb="5">
      <t>エイギョウビ</t>
    </rPh>
    <rPh sb="6" eb="7">
      <t>シン</t>
    </rPh>
    <rPh sb="19" eb="21">
      <t>サンスウ</t>
    </rPh>
    <phoneticPr fontId="1"/>
  </si>
  <si>
    <r>
      <rPr>
        <b/>
        <sz val="9"/>
        <color rgb="FF660066"/>
        <rFont val="ＭＳ Ｐゴシック"/>
        <family val="3"/>
        <charset val="128"/>
        <scheme val="minor"/>
      </rPr>
      <t>小学生父母教室④5・6Ｓ/K</t>
    </r>
    <r>
      <rPr>
        <b/>
        <sz val="9"/>
        <color rgb="FF990000"/>
        <rFont val="ＭＳ Ｐゴシック"/>
        <family val="3"/>
        <charset val="128"/>
        <scheme val="minor"/>
      </rPr>
      <t xml:space="preserve">
公立一貫校模試③</t>
    </r>
    <rPh sb="0" eb="3">
      <t>ショウガクセイ</t>
    </rPh>
    <rPh sb="3" eb="5">
      <t>フボ</t>
    </rPh>
    <rPh sb="5" eb="7">
      <t>キョウシツ</t>
    </rPh>
    <phoneticPr fontId="1"/>
  </si>
  <si>
    <t>小5日曜特訓5算数　　</t>
    <phoneticPr fontId="1"/>
  </si>
  <si>
    <r>
      <rPr>
        <sz val="9"/>
        <rFont val="ＭＳ Ｐゴシック"/>
        <family val="3"/>
        <charset val="128"/>
        <scheme val="minor"/>
      </rPr>
      <t>小学生月例テスト⑤/中学生月例テスト⑤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9"/>
        <color rgb="FF00B050"/>
        <rFont val="ＭＳ Ｐゴシック"/>
        <family val="3"/>
        <charset val="128"/>
        <scheme val="minor"/>
      </rPr>
      <t>高校入試説明会Ⅲ</t>
    </r>
    <phoneticPr fontId="1"/>
  </si>
  <si>
    <r>
      <t xml:space="preserve">志望校選択講座Ⅱ(中)久米川
</t>
    </r>
    <r>
      <rPr>
        <b/>
        <sz val="9"/>
        <color rgb="FFFF33CC"/>
        <rFont val="ＭＳ Ｐゴシック"/>
        <family val="3"/>
        <charset val="128"/>
      </rPr>
      <t>全統対策補講(1)　</t>
    </r>
    <r>
      <rPr>
        <sz val="9"/>
        <rFont val="ＭＳ Ｐゴシック"/>
        <family val="3"/>
        <charset val="128"/>
      </rPr>
      <t>公立一貫模試④</t>
    </r>
    <rPh sb="11" eb="14">
      <t>クメガワ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</si>
  <si>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【営業日】</t>
    </r>
    <r>
      <rPr>
        <b/>
        <sz val="9"/>
        <color rgb="FF660066"/>
        <rFont val="ＭＳ Ｐゴシック"/>
        <family val="3"/>
        <charset val="128"/>
        <scheme val="minor"/>
      </rPr>
      <t xml:space="preserve">志望校選択Ⅱ国分寺
</t>
    </r>
    <r>
      <rPr>
        <sz val="9"/>
        <rFont val="ＭＳ Ｐゴシック"/>
        <family val="3"/>
        <charset val="128"/>
        <scheme val="minor"/>
      </rPr>
      <t>小6日曜特訓20社会(地理1)</t>
    </r>
    <rPh sb="1" eb="4">
      <t>エイギョウビ</t>
    </rPh>
    <rPh sb="5" eb="8">
      <t>シボウコウ</t>
    </rPh>
    <rPh sb="8" eb="10">
      <t>センタク</t>
    </rPh>
    <rPh sb="11" eb="14">
      <t>コクブンジ</t>
    </rPh>
    <rPh sb="15" eb="16">
      <t>ショウ</t>
    </rPh>
    <rPh sb="17" eb="19">
      <t>ニチヨウ</t>
    </rPh>
    <rPh sb="19" eb="21">
      <t>トックン</t>
    </rPh>
    <rPh sb="23" eb="25">
      <t>シャカイ</t>
    </rPh>
    <rPh sb="26" eb="28">
      <t>チリ</t>
    </rPh>
    <phoneticPr fontId="1"/>
  </si>
  <si>
    <t>全統テスト対策補講(2)　　　</t>
    <phoneticPr fontId="1"/>
  </si>
  <si>
    <r>
      <rPr>
        <sz val="9"/>
        <color theme="1"/>
        <rFont val="ＭＳ Ｐゴシック"/>
        <family val="3"/>
        <charset val="128"/>
        <scheme val="minor"/>
      </rPr>
      <t>文化の日【休塾日】</t>
    </r>
    <r>
      <rPr>
        <sz val="9"/>
        <color rgb="FFFF33CC"/>
        <rFont val="ＭＳ Ｐゴシック"/>
        <family val="3"/>
        <charset val="128"/>
        <scheme val="minor"/>
      </rPr>
      <t xml:space="preserve">
</t>
    </r>
    <r>
      <rPr>
        <b/>
        <sz val="9"/>
        <color rgb="FFFF33CC"/>
        <rFont val="ＭＳ Ｐゴシック"/>
        <family val="3"/>
        <charset val="128"/>
        <scheme val="minor"/>
      </rPr>
      <t>全国統一小学生テスト</t>
    </r>
    <r>
      <rPr>
        <b/>
        <sz val="9"/>
        <color rgb="FF0066FF"/>
        <rFont val="ＭＳ Ｐゴシック"/>
        <family val="3"/>
        <charset val="128"/>
        <scheme val="minor"/>
      </rPr>
      <t>【営業日】</t>
    </r>
    <rPh sb="0" eb="2">
      <t>ブンカ</t>
    </rPh>
    <rPh sb="3" eb="4">
      <t>ヒ</t>
    </rPh>
    <rPh sb="5" eb="6">
      <t>キュウ</t>
    </rPh>
    <rPh sb="6" eb="7">
      <t>ジュク</t>
    </rPh>
    <rPh sb="7" eb="8">
      <t>ビ</t>
    </rPh>
    <rPh sb="10" eb="12">
      <t>ゼンコク</t>
    </rPh>
    <rPh sb="12" eb="14">
      <t>トウイツ</t>
    </rPh>
    <rPh sb="14" eb="17">
      <t>ショウガクセイ</t>
    </rPh>
    <rPh sb="21" eb="24">
      <t>エイギョウビ</t>
    </rPh>
    <phoneticPr fontId="1"/>
  </si>
  <si>
    <r>
      <rPr>
        <sz val="9"/>
        <rFont val="ＭＳ Ｐゴシック"/>
        <family val="3"/>
        <charset val="128"/>
        <scheme val="minor"/>
      </rPr>
      <t>小学生月例テスト⑥</t>
    </r>
    <r>
      <rPr>
        <b/>
        <sz val="9"/>
        <color rgb="FFFF33CC"/>
        <rFont val="ＭＳ Ｐゴシック"/>
        <family val="3"/>
        <charset val="128"/>
        <scheme val="minor"/>
      </rPr>
      <t xml:space="preserve">
全国統一小学生テスト復習講座</t>
    </r>
    <rPh sb="10" eb="12">
      <t>ゼンコク</t>
    </rPh>
    <rPh sb="12" eb="14">
      <t>トウイツ</t>
    </rPh>
    <rPh sb="14" eb="17">
      <t>ショウガクセイ</t>
    </rPh>
    <rPh sb="20" eb="22">
      <t>フクシュウ</t>
    </rPh>
    <rPh sb="22" eb="24">
      <t>コウザ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</si>
  <si>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【営業日…全統外部生返却ｱｾｽﾒﾝﾄ】</t>
    </r>
    <r>
      <rPr>
        <sz val="9"/>
        <rFont val="ＭＳ Ｐゴシック"/>
        <family val="3"/>
        <charset val="128"/>
        <scheme val="minor"/>
      </rPr>
      <t xml:space="preserve">
小6日曜特訓24社会(歴史1)</t>
    </r>
    <rPh sb="1" eb="4">
      <t>エイギョウビ</t>
    </rPh>
    <rPh sb="5" eb="7">
      <t>ゼントウ</t>
    </rPh>
    <rPh sb="7" eb="9">
      <t>ガイブ</t>
    </rPh>
    <rPh sb="9" eb="10">
      <t>セイ</t>
    </rPh>
    <rPh sb="10" eb="12">
      <t>ヘンキャク</t>
    </rPh>
    <rPh sb="20" eb="21">
      <t>ショウ</t>
    </rPh>
    <rPh sb="22" eb="24">
      <t>ニチヨウ</t>
    </rPh>
    <rPh sb="24" eb="26">
      <t>トックン</t>
    </rPh>
    <rPh sb="28" eb="30">
      <t>シャカイ</t>
    </rPh>
    <rPh sb="31" eb="33">
      <t>レキシ</t>
    </rPh>
    <phoneticPr fontId="1"/>
  </si>
  <si>
    <r>
      <rPr>
        <b/>
        <sz val="9"/>
        <color rgb="FF660066"/>
        <rFont val="ＭＳ Ｐゴシック"/>
        <family val="3"/>
        <charset val="128"/>
        <scheme val="minor"/>
      </rPr>
      <t>小学生父母教室⑤1～4年</t>
    </r>
    <r>
      <rPr>
        <sz val="9"/>
        <rFont val="ＭＳ Ｐゴシック"/>
        <family val="3"/>
        <charset val="128"/>
        <scheme val="minor"/>
      </rPr>
      <t xml:space="preserve">
中学生月例テスト⑦　公中検模試</t>
    </r>
    <rPh sb="0" eb="3">
      <t>ショウガクセイ</t>
    </rPh>
    <rPh sb="3" eb="5">
      <t>フボ</t>
    </rPh>
    <rPh sb="5" eb="7">
      <t>キョウシツ</t>
    </rPh>
    <rPh sb="13" eb="16">
      <t>チュウガクセイ</t>
    </rPh>
    <rPh sb="16" eb="18">
      <t>ゲツレイ</t>
    </rPh>
    <rPh sb="23" eb="24">
      <t>コウ</t>
    </rPh>
    <rPh sb="24" eb="26">
      <t>チュウケン</t>
    </rPh>
    <rPh sb="26" eb="28">
      <t>モシ</t>
    </rPh>
    <phoneticPr fontId="1"/>
  </si>
  <si>
    <r>
      <rPr>
        <sz val="9"/>
        <color rgb="FF0066FF"/>
        <rFont val="ＭＳ Ｐゴシック"/>
        <family val="3"/>
        <charset val="128"/>
        <scheme val="minor"/>
      </rPr>
      <t>【営業日】</t>
    </r>
    <r>
      <rPr>
        <sz val="9"/>
        <rFont val="ＭＳ Ｐゴシック"/>
        <family val="3"/>
        <charset val="128"/>
        <scheme val="minor"/>
      </rPr>
      <t xml:space="preserve">小1/小2新年度準備プレ講座
小6日曜特訓28理科
</t>
    </r>
    <rPh sb="1" eb="4">
      <t>エイギョウビ</t>
    </rPh>
    <rPh sb="28" eb="30">
      <t>リカ</t>
    </rPh>
    <phoneticPr fontId="1"/>
  </si>
  <si>
    <r>
      <rPr>
        <sz val="9"/>
        <rFont val="ＭＳ Ｐゴシック"/>
        <family val="3"/>
        <charset val="128"/>
        <scheme val="minor"/>
      </rPr>
      <t>小学生月例テスト⑦</t>
    </r>
    <r>
      <rPr>
        <b/>
        <sz val="9"/>
        <color rgb="FFFF33CC"/>
        <rFont val="ＭＳ Ｐゴシック"/>
        <family val="3"/>
        <charset val="128"/>
        <scheme val="minor"/>
      </rPr>
      <t xml:space="preserve">
小3/小4新年度準備プレ講座</t>
    </r>
    <rPh sb="10" eb="11">
      <t>ショウ</t>
    </rPh>
    <rPh sb="13" eb="14">
      <t>ショウ</t>
    </rPh>
    <rPh sb="15" eb="18">
      <t>シンネンド</t>
    </rPh>
    <rPh sb="18" eb="20">
      <t>ジュンビ</t>
    </rPh>
    <rPh sb="22" eb="24">
      <t>コウザ</t>
    </rPh>
    <phoneticPr fontId="1"/>
  </si>
  <si>
    <r>
      <t xml:space="preserve">【補完学習日】冬期オリエン①
</t>
    </r>
    <r>
      <rPr>
        <sz val="9"/>
        <color rgb="FF0000FF"/>
        <rFont val="ＭＳ Ｐゴシック"/>
        <family val="3"/>
        <charset val="128"/>
        <scheme val="minor"/>
      </rPr>
      <t>〔①新年度チラシ入稿〕</t>
    </r>
    <rPh sb="1" eb="3">
      <t>ホカン</t>
    </rPh>
    <rPh sb="3" eb="5">
      <t>ガクシュウ</t>
    </rPh>
    <rPh sb="5" eb="6">
      <t>ビ</t>
    </rPh>
    <rPh sb="7" eb="9">
      <t>トウキ</t>
    </rPh>
    <rPh sb="17" eb="20">
      <t>シンネンド</t>
    </rPh>
    <rPh sb="23" eb="25">
      <t>ニュウコウ</t>
    </rPh>
    <phoneticPr fontId="1"/>
  </si>
  <si>
    <r>
      <t xml:space="preserve">天皇誕生日【休講日】
</t>
    </r>
    <r>
      <rPr>
        <b/>
        <sz val="9"/>
        <color rgb="FF00B050"/>
        <rFont val="ＭＳ Ｐゴシック"/>
        <family val="3"/>
        <charset val="128"/>
        <scheme val="minor"/>
      </rPr>
      <t>クリスマスパーティー(営業日)</t>
    </r>
    <rPh sb="0" eb="2">
      <t>テンノウ</t>
    </rPh>
    <rPh sb="2" eb="5">
      <t>タンジョウビ</t>
    </rPh>
    <rPh sb="6" eb="8">
      <t>キュウコウ</t>
    </rPh>
    <rPh sb="8" eb="9">
      <t>ビ</t>
    </rPh>
    <rPh sb="22" eb="25">
      <t>エイギョウビ</t>
    </rPh>
    <phoneticPr fontId="1"/>
  </si>
  <si>
    <t>小6日曜特訓32国語知識</t>
    <phoneticPr fontId="1"/>
  </si>
  <si>
    <r>
      <t>成人の日〔特別営業日〕</t>
    </r>
    <r>
      <rPr>
        <sz val="9"/>
        <rFont val="ＭＳ Ｐゴシック"/>
        <family val="3"/>
        <charset val="128"/>
        <scheme val="minor"/>
      </rPr>
      <t>公立科月例④</t>
    </r>
    <r>
      <rPr>
        <b/>
        <sz val="9"/>
        <rFont val="ＭＳ Ｐゴシック"/>
        <family val="3"/>
        <charset val="128"/>
        <scheme val="minor"/>
      </rPr>
      <t xml:space="preserve">
3学期平常授業スタート</t>
    </r>
    <rPh sb="0" eb="2">
      <t>セイジン</t>
    </rPh>
    <rPh sb="3" eb="4">
      <t>ヒ</t>
    </rPh>
    <rPh sb="5" eb="7">
      <t>トクベツ</t>
    </rPh>
    <rPh sb="7" eb="10">
      <t>エイギョウビ</t>
    </rPh>
    <rPh sb="11" eb="13">
      <t>コウリツ</t>
    </rPh>
    <rPh sb="13" eb="14">
      <t>カ</t>
    </rPh>
    <rPh sb="14" eb="16">
      <t>ゲツレイ</t>
    </rPh>
    <rPh sb="19" eb="21">
      <t>ガッキ</t>
    </rPh>
    <rPh sb="21" eb="23">
      <t>ヘイジョウ</t>
    </rPh>
    <rPh sb="23" eb="25">
      <t>ジュギョウ</t>
    </rPh>
    <phoneticPr fontId="1"/>
  </si>
  <si>
    <t>中学生父母教室⑤
小学生月例テスト⑧</t>
    <phoneticPr fontId="1"/>
  </si>
  <si>
    <r>
      <t>【休講日】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 小学生新年度説明会</t>
    </r>
    <r>
      <rPr>
        <sz val="9"/>
        <rFont val="ＭＳ Ｐゴシック"/>
        <family val="3"/>
        <charset val="128"/>
        <scheme val="minor"/>
      </rPr>
      <t xml:space="preserve">
小学生中学受験出陣式</t>
    </r>
    <rPh sb="1" eb="2">
      <t>キュウ</t>
    </rPh>
    <rPh sb="2" eb="3">
      <t>コウ</t>
    </rPh>
    <rPh sb="3" eb="4">
      <t>ビ</t>
    </rPh>
    <rPh sb="16" eb="19">
      <t>ショウガクセイ</t>
    </rPh>
    <rPh sb="19" eb="21">
      <t>チュウガク</t>
    </rPh>
    <rPh sb="21" eb="23">
      <t>ジュケン</t>
    </rPh>
    <rPh sb="23" eb="26">
      <t>シュツジンシキ</t>
    </rPh>
    <phoneticPr fontId="1"/>
  </si>
  <si>
    <t>金</t>
    <phoneticPr fontId="1"/>
  </si>
  <si>
    <r>
      <rPr>
        <b/>
        <sz val="9"/>
        <rFont val="ＭＳ Ｐゴシック"/>
        <family val="3"/>
        <charset val="128"/>
        <scheme val="minor"/>
      </rPr>
      <t>小学生月例テスト④</t>
    </r>
    <r>
      <rPr>
        <b/>
        <sz val="9"/>
        <color rgb="FFFF0000"/>
        <rFont val="ＭＳ Ｐゴシック"/>
        <family val="3"/>
        <charset val="128"/>
        <scheme val="minor"/>
      </rPr>
      <t xml:space="preserve">
1学期平常授業最終日　</t>
    </r>
    <phoneticPr fontId="1"/>
  </si>
  <si>
    <t>〔教務会議…合不合結果分析〕</t>
    <rPh sb="3" eb="5">
      <t>カイギ</t>
    </rPh>
    <rPh sb="6" eb="7">
      <t>ゴウ</t>
    </rPh>
    <rPh sb="7" eb="9">
      <t>フゴウ</t>
    </rPh>
    <rPh sb="9" eb="11">
      <t>ケッカ</t>
    </rPh>
    <rPh sb="11" eb="13">
      <t>ブンセキ</t>
    </rPh>
    <phoneticPr fontId="1"/>
  </si>
  <si>
    <t>国</t>
    <rPh sb="0" eb="1">
      <t>クニ</t>
    </rPh>
    <phoneticPr fontId="81"/>
  </si>
  <si>
    <t>久米川</t>
    <rPh sb="0" eb="3">
      <t>クメガワ</t>
    </rPh>
    <phoneticPr fontId="81"/>
  </si>
  <si>
    <t>金</t>
    <phoneticPr fontId="1"/>
  </si>
  <si>
    <t>夏期休塾期間　山の日</t>
    <rPh sb="0" eb="2">
      <t>カキ</t>
    </rPh>
    <rPh sb="2" eb="3">
      <t>キュウ</t>
    </rPh>
    <rPh sb="3" eb="4">
      <t>ジュク</t>
    </rPh>
    <rPh sb="4" eb="6">
      <t>キカン</t>
    </rPh>
    <rPh sb="7" eb="8">
      <t>ヤマ</t>
    </rPh>
    <rPh sb="9" eb="10">
      <t>ヒ</t>
    </rPh>
    <phoneticPr fontId="1"/>
  </si>
  <si>
    <t>【中学生休講日】</t>
    <phoneticPr fontId="1"/>
  </si>
  <si>
    <r>
      <t xml:space="preserve">高1準備講座Ⅰ(祝賀会/オリエン体験)
</t>
    </r>
    <r>
      <rPr>
        <b/>
        <sz val="5"/>
        <color rgb="FF00B050"/>
        <rFont val="ＭＳ Ｐゴシック"/>
        <family val="3"/>
        <charset val="128"/>
        <scheme val="minor"/>
      </rPr>
      <t>中学生父母教室①【休塾日】</t>
    </r>
    <rPh sb="0" eb="1">
      <t>コウ</t>
    </rPh>
    <rPh sb="16" eb="18">
      <t>タイケン</t>
    </rPh>
    <rPh sb="29" eb="30">
      <t>キュウ</t>
    </rPh>
    <rPh sb="30" eb="31">
      <t>ジュク</t>
    </rPh>
    <rPh sb="31" eb="32">
      <t>ビ</t>
    </rPh>
    <phoneticPr fontId="1"/>
  </si>
  <si>
    <t>中学生新年度オリエンテーション</t>
    <rPh sb="0" eb="3">
      <t>チュウガクセイ</t>
    </rPh>
    <rPh sb="3" eb="6">
      <t>シンネンド</t>
    </rPh>
    <phoneticPr fontId="1"/>
  </si>
  <si>
    <r>
      <t>【小学生休講日】　</t>
    </r>
    <r>
      <rPr>
        <sz val="5.5"/>
        <color rgb="FF0066FF"/>
        <rFont val="ＭＳ Ｐゴシック"/>
        <family val="3"/>
        <charset val="128"/>
        <scheme val="minor"/>
      </rPr>
      <t>新アセ</t>
    </r>
    <r>
      <rPr>
        <sz val="5.5"/>
        <rFont val="ＭＳ Ｐゴシック"/>
        <family val="3"/>
        <charset val="128"/>
        <scheme val="minor"/>
      </rPr>
      <t xml:space="preserve">
小3/小5新年度オリエンテーション</t>
    </r>
    <rPh sb="1" eb="4">
      <t>ショウガクセイ</t>
    </rPh>
    <rPh sb="4" eb="6">
      <t>キュウコウ</t>
    </rPh>
    <rPh sb="6" eb="7">
      <t>ビ</t>
    </rPh>
    <rPh sb="9" eb="10">
      <t>シン</t>
    </rPh>
    <rPh sb="13" eb="14">
      <t>ショウ</t>
    </rPh>
    <rPh sb="16" eb="17">
      <t>ショウ</t>
    </rPh>
    <rPh sb="18" eb="21">
      <t>シンネンド</t>
    </rPh>
    <phoneticPr fontId="1"/>
  </si>
  <si>
    <r>
      <t>【小学生休講日】</t>
    </r>
    <r>
      <rPr>
        <sz val="4.5"/>
        <rFont val="ＭＳ Ｐゴシック"/>
        <family val="3"/>
        <charset val="128"/>
        <scheme val="minor"/>
      </rPr>
      <t>小2/小4/小6新年度オリエン</t>
    </r>
    <r>
      <rPr>
        <sz val="5.5"/>
        <rFont val="ＭＳ Ｐゴシック"/>
        <family val="3"/>
        <charset val="128"/>
        <scheme val="minor"/>
      </rPr>
      <t xml:space="preserve">
</t>
    </r>
    <r>
      <rPr>
        <sz val="5.5"/>
        <color rgb="FF0066FF"/>
        <rFont val="ＭＳ Ｐゴシック"/>
        <family val="3"/>
        <charset val="128"/>
        <scheme val="minor"/>
      </rPr>
      <t xml:space="preserve">新アセ </t>
    </r>
    <r>
      <rPr>
        <sz val="4.5"/>
        <color rgb="FF0066FF"/>
        <rFont val="ＭＳ Ｐゴシック"/>
        <family val="3"/>
        <charset val="128"/>
        <scheme val="minor"/>
      </rPr>
      <t xml:space="preserve"> 〔教務会議…中カリキュラム確認〕</t>
    </r>
    <rPh sb="1" eb="4">
      <t>ショウガクセイ</t>
    </rPh>
    <rPh sb="4" eb="6">
      <t>キュウコウ</t>
    </rPh>
    <rPh sb="6" eb="7">
      <t>ビ</t>
    </rPh>
    <rPh sb="8" eb="9">
      <t>ショウ</t>
    </rPh>
    <rPh sb="11" eb="12">
      <t>ショウ</t>
    </rPh>
    <rPh sb="14" eb="15">
      <t>ショウ</t>
    </rPh>
    <rPh sb="16" eb="19">
      <t>シンネンド</t>
    </rPh>
    <rPh sb="30" eb="32">
      <t>キョウム</t>
    </rPh>
    <rPh sb="32" eb="34">
      <t>カイギ</t>
    </rPh>
    <rPh sb="35" eb="36">
      <t>チュウ</t>
    </rPh>
    <rPh sb="42" eb="44">
      <t>カクニン</t>
    </rPh>
    <phoneticPr fontId="1"/>
  </si>
  <si>
    <t>中学生2016年度平常授業最終日</t>
    <rPh sb="0" eb="3">
      <t>チュウガクセイ</t>
    </rPh>
    <rPh sb="7" eb="9">
      <t>ネンド</t>
    </rPh>
    <rPh sb="9" eb="11">
      <t>ヘイジョウ</t>
    </rPh>
    <rPh sb="11" eb="13">
      <t>ジュギョウ</t>
    </rPh>
    <rPh sb="13" eb="16">
      <t>サイシュウビ</t>
    </rPh>
    <phoneticPr fontId="1"/>
  </si>
  <si>
    <t>中1準備講座Ⅰ③</t>
    <phoneticPr fontId="1"/>
  </si>
  <si>
    <t>【中学生休講日】　中1準備講座Ⅱ①</t>
    <phoneticPr fontId="1"/>
  </si>
  <si>
    <t>【中学生休講日】中1準備講座Ⅱ②</t>
    <phoneticPr fontId="1"/>
  </si>
  <si>
    <r>
      <t xml:space="preserve">中学生2017年度平常授業スタート
</t>
    </r>
    <r>
      <rPr>
        <sz val="5.5"/>
        <rFont val="ＭＳ Ｐゴシック"/>
        <family val="3"/>
        <charset val="128"/>
        <scheme val="minor"/>
      </rPr>
      <t>中1準備講座Ⅱ③</t>
    </r>
    <rPh sb="0" eb="3">
      <t>チュウガクセイ</t>
    </rPh>
    <rPh sb="7" eb="9">
      <t>ネンド</t>
    </rPh>
    <rPh sb="9" eb="11">
      <t>ヘイジョウ</t>
    </rPh>
    <rPh sb="11" eb="13">
      <t>ジュギョウ</t>
    </rPh>
    <phoneticPr fontId="1"/>
  </si>
  <si>
    <r>
      <t>【中学生休講日】</t>
    </r>
    <r>
      <rPr>
        <sz val="4.5"/>
        <color rgb="FF0066FF"/>
        <rFont val="ＭＳ Ｐゴシック"/>
        <family val="3"/>
        <charset val="128"/>
        <scheme val="minor"/>
      </rPr>
      <t>〔経営会議…春夏期戦略会議①/全体研修について〕</t>
    </r>
    <r>
      <rPr>
        <b/>
        <sz val="4.5"/>
        <color rgb="FFFF0000"/>
        <rFont val="ＭＳ Ｐゴシック"/>
        <family val="3"/>
        <charset val="128"/>
        <scheme val="minor"/>
      </rPr>
      <t>都立高校入試</t>
    </r>
    <rPh sb="1" eb="4">
      <t>チュウガクセイ</t>
    </rPh>
    <rPh sb="4" eb="6">
      <t>キュウコウ</t>
    </rPh>
    <rPh sb="6" eb="7">
      <t>ビ</t>
    </rPh>
    <rPh sb="9" eb="11">
      <t>ケイエイ</t>
    </rPh>
    <rPh sb="14" eb="15">
      <t>ハル</t>
    </rPh>
    <rPh sb="15" eb="17">
      <t>カキ</t>
    </rPh>
    <rPh sb="17" eb="19">
      <t>センリャク</t>
    </rPh>
    <rPh sb="19" eb="21">
      <t>カイギ</t>
    </rPh>
    <rPh sb="23" eb="25">
      <t>ゼンタイ</t>
    </rPh>
    <rPh sb="25" eb="27">
      <t>ケンシュウ</t>
    </rPh>
    <rPh sb="32" eb="34">
      <t>トリツ</t>
    </rPh>
    <rPh sb="34" eb="36">
      <t>コウコウ</t>
    </rPh>
    <rPh sb="36" eb="38">
      <t>ニュウシ</t>
    </rPh>
    <phoneticPr fontId="1"/>
  </si>
  <si>
    <t>都立高校入試合格発表</t>
    <rPh sb="0" eb="2">
      <t>トリツ</t>
    </rPh>
    <rPh sb="2" eb="4">
      <t>コウコウ</t>
    </rPh>
    <rPh sb="4" eb="6">
      <t>ニュウシ</t>
    </rPh>
    <rPh sb="6" eb="8">
      <t>ゴウカク</t>
    </rPh>
    <rPh sb="8" eb="10">
      <t>ハッピョウ</t>
    </rPh>
    <phoneticPr fontId="1"/>
  </si>
  <si>
    <t>春期講習会①</t>
    <rPh sb="0" eb="2">
      <t>シュンキ</t>
    </rPh>
    <rPh sb="2" eb="4">
      <t>コウシュウ</t>
    </rPh>
    <rPh sb="4" eb="5">
      <t>カイ</t>
    </rPh>
    <phoneticPr fontId="1"/>
  </si>
  <si>
    <r>
      <t>春期講習会②　</t>
    </r>
    <r>
      <rPr>
        <sz val="5.5"/>
        <color rgb="FF0066FF"/>
        <rFont val="ＭＳ Ｐゴシック"/>
        <family val="3"/>
        <charset val="128"/>
        <scheme val="minor"/>
      </rPr>
      <t>〔春夏チラシ入稿①〕</t>
    </r>
    <rPh sb="0" eb="2">
      <t>シュンキ</t>
    </rPh>
    <rPh sb="2" eb="4">
      <t>コウシュウ</t>
    </rPh>
    <rPh sb="4" eb="5">
      <t>カイ</t>
    </rPh>
    <rPh sb="8" eb="10">
      <t>ハルナツ</t>
    </rPh>
    <rPh sb="13" eb="15">
      <t>ニュウコウ</t>
    </rPh>
    <phoneticPr fontId="1"/>
  </si>
  <si>
    <t>3学期平常授業終了日</t>
    <phoneticPr fontId="1"/>
  </si>
  <si>
    <t>春期講習会③</t>
    <rPh sb="0" eb="2">
      <t>シュンキ</t>
    </rPh>
    <rPh sb="2" eb="4">
      <t>コウシュウ</t>
    </rPh>
    <rPh sb="4" eb="5">
      <t>カイ</t>
    </rPh>
    <phoneticPr fontId="1"/>
  </si>
  <si>
    <t>春期講習会④</t>
    <rPh sb="0" eb="2">
      <t>シュンキ</t>
    </rPh>
    <rPh sb="2" eb="4">
      <t>コウシュウ</t>
    </rPh>
    <rPh sb="4" eb="5">
      <t>カイ</t>
    </rPh>
    <phoneticPr fontId="1"/>
  </si>
  <si>
    <t>春期講習会⑥</t>
    <rPh sb="0" eb="2">
      <t>シュンキ</t>
    </rPh>
    <rPh sb="2" eb="4">
      <t>コウシュウ</t>
    </rPh>
    <rPh sb="4" eb="5">
      <t>カイ</t>
    </rPh>
    <phoneticPr fontId="1"/>
  </si>
  <si>
    <t>小学生月例テスト②中学生月例テスト②
公立一貫校説明会</t>
    <rPh sb="0" eb="3">
      <t>ショウガクセイ</t>
    </rPh>
    <rPh sb="3" eb="5">
      <t>ゲツレイ</t>
    </rPh>
    <rPh sb="9" eb="12">
      <t>チュウガクセイ</t>
    </rPh>
    <rPh sb="12" eb="14">
      <t>ゲツレイ</t>
    </rPh>
    <rPh sb="19" eb="21">
      <t>コウリツ</t>
    </rPh>
    <rPh sb="21" eb="23">
      <t>イッカン</t>
    </rPh>
    <rPh sb="23" eb="24">
      <t>コウ</t>
    </rPh>
    <rPh sb="24" eb="27">
      <t>セツメイカイ</t>
    </rPh>
    <phoneticPr fontId="1"/>
  </si>
  <si>
    <t>夏期集中特訓①</t>
    <rPh sb="0" eb="2">
      <t>カキ</t>
    </rPh>
    <rPh sb="2" eb="4">
      <t>シュウチュウ</t>
    </rPh>
    <rPh sb="4" eb="6">
      <t>トックン</t>
    </rPh>
    <phoneticPr fontId="1"/>
  </si>
  <si>
    <t>夏期集中特訓②</t>
    <rPh sb="0" eb="2">
      <t>カキ</t>
    </rPh>
    <rPh sb="2" eb="4">
      <t>シュウチュウ</t>
    </rPh>
    <rPh sb="4" eb="6">
      <t>トックン</t>
    </rPh>
    <phoneticPr fontId="1"/>
  </si>
  <si>
    <t>夏期集中特訓③</t>
    <rPh sb="0" eb="2">
      <t>カキ</t>
    </rPh>
    <rPh sb="2" eb="4">
      <t>シュウチュウ</t>
    </rPh>
    <rPh sb="4" eb="6">
      <t>トックン</t>
    </rPh>
    <phoneticPr fontId="1"/>
  </si>
  <si>
    <t>夏期講習会Ⅰ①</t>
    <rPh sb="0" eb="2">
      <t>カキ</t>
    </rPh>
    <rPh sb="2" eb="4">
      <t>コウシュウ</t>
    </rPh>
    <rPh sb="4" eb="5">
      <t>カイ</t>
    </rPh>
    <phoneticPr fontId="1"/>
  </si>
  <si>
    <t>夏期講習会Ⅰ②</t>
    <rPh sb="0" eb="2">
      <t>カキ</t>
    </rPh>
    <rPh sb="2" eb="4">
      <t>コウシュウ</t>
    </rPh>
    <rPh sb="4" eb="5">
      <t>カイ</t>
    </rPh>
    <phoneticPr fontId="1"/>
  </si>
  <si>
    <t>夏期講習会Ⅰ④</t>
    <rPh sb="0" eb="2">
      <t>カキ</t>
    </rPh>
    <rPh sb="2" eb="4">
      <t>コウシュウ</t>
    </rPh>
    <rPh sb="4" eb="5">
      <t>カイ</t>
    </rPh>
    <phoneticPr fontId="1"/>
  </si>
  <si>
    <t>夏期講習会Ⅰ⑤</t>
    <rPh sb="0" eb="2">
      <t>カキ</t>
    </rPh>
    <rPh sb="2" eb="4">
      <t>コウシュウ</t>
    </rPh>
    <rPh sb="4" eb="5">
      <t>カイ</t>
    </rPh>
    <phoneticPr fontId="1"/>
  </si>
  <si>
    <t>夏期講習会Ⅱ①</t>
    <rPh sb="0" eb="2">
      <t>カキ</t>
    </rPh>
    <rPh sb="2" eb="4">
      <t>コウシュウ</t>
    </rPh>
    <rPh sb="4" eb="5">
      <t>カイ</t>
    </rPh>
    <phoneticPr fontId="1"/>
  </si>
  <si>
    <t>夏期講習会Ⅱ②</t>
    <rPh sb="0" eb="2">
      <t>カキ</t>
    </rPh>
    <rPh sb="2" eb="4">
      <t>コウシュウ</t>
    </rPh>
    <rPh sb="4" eb="5">
      <t>カイ</t>
    </rPh>
    <phoneticPr fontId="1"/>
  </si>
  <si>
    <t>夏期講習会Ⅱ③</t>
    <rPh sb="0" eb="2">
      <t>カキ</t>
    </rPh>
    <rPh sb="2" eb="4">
      <t>コウシュウ</t>
    </rPh>
    <rPh sb="4" eb="5">
      <t>カイ</t>
    </rPh>
    <phoneticPr fontId="1"/>
  </si>
  <si>
    <t>夏期講習会Ⅱ④</t>
    <rPh sb="0" eb="2">
      <t>カキ</t>
    </rPh>
    <rPh sb="2" eb="4">
      <t>コウシュウ</t>
    </rPh>
    <rPh sb="4" eb="5">
      <t>カイ</t>
    </rPh>
    <phoneticPr fontId="1"/>
  </si>
  <si>
    <t>夏期講習会Ⅱ⑤</t>
    <rPh sb="0" eb="2">
      <t>カキ</t>
    </rPh>
    <rPh sb="2" eb="4">
      <t>コウシュウ</t>
    </rPh>
    <rPh sb="4" eb="5">
      <t>カイ</t>
    </rPh>
    <phoneticPr fontId="1"/>
  </si>
  <si>
    <t>夏期講習会Ⅲ①</t>
    <rPh sb="0" eb="2">
      <t>カキ</t>
    </rPh>
    <rPh sb="2" eb="4">
      <t>コウシュウ</t>
    </rPh>
    <rPh sb="4" eb="5">
      <t>カイ</t>
    </rPh>
    <phoneticPr fontId="1"/>
  </si>
  <si>
    <t>夏期講習会Ⅲ④</t>
    <rPh sb="0" eb="2">
      <t>カキ</t>
    </rPh>
    <rPh sb="2" eb="4">
      <t>コウシュウ</t>
    </rPh>
    <rPh sb="4" eb="5">
      <t>カイ</t>
    </rPh>
    <phoneticPr fontId="1"/>
  </si>
  <si>
    <t>夏期講習会Ⅲ⑤</t>
    <rPh sb="0" eb="2">
      <t>カキ</t>
    </rPh>
    <rPh sb="2" eb="4">
      <t>コウシュウ</t>
    </rPh>
    <rPh sb="4" eb="5">
      <t>カイ</t>
    </rPh>
    <phoneticPr fontId="1"/>
  </si>
  <si>
    <t>夏期講習会Ⅳ①</t>
    <rPh sb="0" eb="2">
      <t>カキ</t>
    </rPh>
    <rPh sb="2" eb="4">
      <t>コウシュウ</t>
    </rPh>
    <rPh sb="4" eb="5">
      <t>カイ</t>
    </rPh>
    <phoneticPr fontId="1"/>
  </si>
  <si>
    <t>夏期講習会Ⅳ②</t>
    <rPh sb="0" eb="2">
      <t>カキ</t>
    </rPh>
    <rPh sb="2" eb="4">
      <t>コウシュウ</t>
    </rPh>
    <rPh sb="4" eb="5">
      <t>カイ</t>
    </rPh>
    <phoneticPr fontId="1"/>
  </si>
  <si>
    <t>夏期講習会Ⅳ③</t>
    <rPh sb="0" eb="2">
      <t>カキ</t>
    </rPh>
    <rPh sb="2" eb="4">
      <t>コウシュウ</t>
    </rPh>
    <rPh sb="4" eb="5">
      <t>カイ</t>
    </rPh>
    <phoneticPr fontId="1"/>
  </si>
  <si>
    <t>火</t>
    <phoneticPr fontId="1"/>
  </si>
  <si>
    <t>水</t>
    <phoneticPr fontId="1"/>
  </si>
  <si>
    <r>
      <t xml:space="preserve">【補完学習日】冬期オリエン
</t>
    </r>
    <r>
      <rPr>
        <sz val="5.5"/>
        <color rgb="FF0000FF"/>
        <rFont val="ＭＳ Ｐゴシック"/>
        <family val="3"/>
        <charset val="128"/>
        <scheme val="minor"/>
      </rPr>
      <t>〔①新年度チラシ入稿〕</t>
    </r>
    <rPh sb="1" eb="3">
      <t>ホカン</t>
    </rPh>
    <rPh sb="3" eb="5">
      <t>ガクシュウ</t>
    </rPh>
    <rPh sb="5" eb="6">
      <t>ビ</t>
    </rPh>
    <rPh sb="7" eb="9">
      <t>トウキ</t>
    </rPh>
    <rPh sb="16" eb="19">
      <t>シンネンド</t>
    </rPh>
    <rPh sb="22" eb="24">
      <t>ニュウコウ</t>
    </rPh>
    <phoneticPr fontId="1"/>
  </si>
  <si>
    <t>冬期講習会②</t>
    <rPh sb="0" eb="2">
      <t>トウキ</t>
    </rPh>
    <rPh sb="2" eb="4">
      <t>コウシュウ</t>
    </rPh>
    <rPh sb="4" eb="5">
      <t>カイ</t>
    </rPh>
    <phoneticPr fontId="1"/>
  </si>
  <si>
    <t>冬期講習会③</t>
    <rPh sb="0" eb="2">
      <t>トウキ</t>
    </rPh>
    <rPh sb="2" eb="4">
      <t>コウシュウ</t>
    </rPh>
    <rPh sb="4" eb="5">
      <t>カイ</t>
    </rPh>
    <phoneticPr fontId="1"/>
  </si>
  <si>
    <t>冬期講習会④</t>
    <rPh sb="0" eb="2">
      <t>トウキ</t>
    </rPh>
    <rPh sb="2" eb="4">
      <t>コウシュウ</t>
    </rPh>
    <rPh sb="4" eb="5">
      <t>カイ</t>
    </rPh>
    <phoneticPr fontId="1"/>
  </si>
  <si>
    <t>冬期集中特訓①</t>
    <rPh sb="0" eb="2">
      <t>トウキ</t>
    </rPh>
    <rPh sb="2" eb="4">
      <t>シュウチュウ</t>
    </rPh>
    <rPh sb="4" eb="6">
      <t>トックン</t>
    </rPh>
    <phoneticPr fontId="1"/>
  </si>
  <si>
    <t>冬期集中特訓②</t>
    <rPh sb="0" eb="2">
      <t>トウキ</t>
    </rPh>
    <rPh sb="2" eb="4">
      <t>シュウチュウ</t>
    </rPh>
    <rPh sb="4" eb="6">
      <t>トックン</t>
    </rPh>
    <phoneticPr fontId="1"/>
  </si>
  <si>
    <t>冬期集中特訓③</t>
    <rPh sb="0" eb="2">
      <t>トウキ</t>
    </rPh>
    <rPh sb="2" eb="4">
      <t>シュウチュウ</t>
    </rPh>
    <rPh sb="4" eb="6">
      <t>トックン</t>
    </rPh>
    <phoneticPr fontId="1"/>
  </si>
  <si>
    <t>冬期講習会⑤</t>
    <rPh sb="0" eb="2">
      <t>トウキ</t>
    </rPh>
    <rPh sb="2" eb="4">
      <t>コウシュウ</t>
    </rPh>
    <rPh sb="4" eb="5">
      <t>カイ</t>
    </rPh>
    <phoneticPr fontId="1"/>
  </si>
  <si>
    <t>冬期講習会⑥</t>
    <rPh sb="0" eb="2">
      <t>トウキ</t>
    </rPh>
    <rPh sb="2" eb="4">
      <t>コウシュウ</t>
    </rPh>
    <rPh sb="4" eb="5">
      <t>カイ</t>
    </rPh>
    <phoneticPr fontId="1"/>
  </si>
  <si>
    <r>
      <rPr>
        <sz val="5"/>
        <rFont val="ＭＳ Ｐゴシック"/>
        <family val="3"/>
        <charset val="128"/>
        <scheme val="minor"/>
      </rPr>
      <t>小学生月例テスト⑦</t>
    </r>
    <r>
      <rPr>
        <b/>
        <sz val="5"/>
        <color rgb="FFFF33CC"/>
        <rFont val="ＭＳ Ｐゴシック"/>
        <family val="3"/>
        <charset val="128"/>
        <scheme val="minor"/>
      </rPr>
      <t xml:space="preserve">
小3/小4新年度準備講座Ⅰ</t>
    </r>
    <rPh sb="10" eb="11">
      <t>ショウ</t>
    </rPh>
    <rPh sb="13" eb="14">
      <t>ショウ</t>
    </rPh>
    <rPh sb="15" eb="18">
      <t>シンネンド</t>
    </rPh>
    <rPh sb="18" eb="20">
      <t>ジュンビ</t>
    </rPh>
    <rPh sb="20" eb="22">
      <t>コウザ</t>
    </rPh>
    <phoneticPr fontId="1"/>
  </si>
  <si>
    <r>
      <t xml:space="preserve">新小2/小3新年度準備講座Ⅱ
</t>
    </r>
    <r>
      <rPr>
        <sz val="5.5"/>
        <rFont val="ＭＳ Ｐゴシック"/>
        <family val="3"/>
        <charset val="128"/>
      </rPr>
      <t>新年度説明会新小2/小3</t>
    </r>
    <rPh sb="15" eb="18">
      <t>シンネンド</t>
    </rPh>
    <rPh sb="18" eb="21">
      <t>セツメイカイ</t>
    </rPh>
    <rPh sb="21" eb="22">
      <t>シン</t>
    </rPh>
    <rPh sb="22" eb="23">
      <t>ショウ</t>
    </rPh>
    <rPh sb="25" eb="26">
      <t>ショウ</t>
    </rPh>
    <phoneticPr fontId="1"/>
  </si>
  <si>
    <r>
      <t xml:space="preserve">新小4/小5新年度準備講座Ⅱ
</t>
    </r>
    <r>
      <rPr>
        <sz val="5.5"/>
        <rFont val="ＭＳ Ｐゴシック"/>
        <family val="3"/>
        <charset val="128"/>
        <scheme val="minor"/>
      </rPr>
      <t>新年度説明会新小4/小5</t>
    </r>
    <rPh sb="0" eb="1">
      <t>シン</t>
    </rPh>
    <rPh sb="1" eb="2">
      <t>ショウ</t>
    </rPh>
    <rPh sb="4" eb="5">
      <t>ショウ</t>
    </rPh>
    <rPh sb="6" eb="9">
      <t>シンネンド</t>
    </rPh>
    <rPh sb="9" eb="11">
      <t>ジュンビ</t>
    </rPh>
    <rPh sb="11" eb="13">
      <t>コウザ</t>
    </rPh>
    <rPh sb="15" eb="18">
      <t>シンネンド</t>
    </rPh>
    <rPh sb="18" eb="21">
      <t>セツメイカイ</t>
    </rPh>
    <rPh sb="21" eb="22">
      <t>シン</t>
    </rPh>
    <rPh sb="22" eb="23">
      <t>ショウ</t>
    </rPh>
    <rPh sb="25" eb="26">
      <t>ショウ</t>
    </rPh>
    <phoneticPr fontId="1"/>
  </si>
  <si>
    <r>
      <t>【小学生休講日】</t>
    </r>
    <r>
      <rPr>
        <sz val="4.5"/>
        <color rgb="FFFF33CC"/>
        <rFont val="ＭＳ Ｐゴシック"/>
        <family val="3"/>
        <charset val="128"/>
        <scheme val="minor"/>
      </rPr>
      <t>新小4/小5新年度準備講座③　</t>
    </r>
    <r>
      <rPr>
        <sz val="4.5"/>
        <rFont val="ＭＳ Ｐゴシック"/>
        <family val="3"/>
        <charset val="128"/>
        <scheme val="minor"/>
      </rPr>
      <t xml:space="preserve">
</t>
    </r>
    <r>
      <rPr>
        <sz val="4.5"/>
        <color rgb="FF0066FF"/>
        <rFont val="ＭＳ Ｐゴシック"/>
        <family val="3"/>
        <charset val="128"/>
        <scheme val="minor"/>
      </rPr>
      <t xml:space="preserve">新アセ  </t>
    </r>
    <r>
      <rPr>
        <sz val="4.5"/>
        <rFont val="ＭＳ Ｐゴシック"/>
        <family val="3"/>
        <charset val="128"/>
        <scheme val="minor"/>
      </rPr>
      <t>中学生月例⑧</t>
    </r>
    <rPh sb="2" eb="4">
      <t>ガクセイ</t>
    </rPh>
    <rPh sb="8" eb="9">
      <t>シン</t>
    </rPh>
    <rPh sb="9" eb="10">
      <t>ショウ</t>
    </rPh>
    <rPh sb="12" eb="13">
      <t>ショウ</t>
    </rPh>
    <rPh sb="14" eb="17">
      <t>シンネンド</t>
    </rPh>
    <rPh sb="17" eb="19">
      <t>ジュンビ</t>
    </rPh>
    <rPh sb="19" eb="21">
      <t>コウザ</t>
    </rPh>
    <phoneticPr fontId="1"/>
  </si>
  <si>
    <r>
      <rPr>
        <b/>
        <sz val="5"/>
        <color rgb="FFFF0000"/>
        <rFont val="ＭＳ Ｐゴシック"/>
        <family val="3"/>
        <charset val="128"/>
      </rPr>
      <t>小学生2017年度平常授業スタート</t>
    </r>
    <r>
      <rPr>
        <b/>
        <sz val="5.5"/>
        <color rgb="FFFF0000"/>
        <rFont val="ＭＳ Ｐゴシック"/>
        <family val="3"/>
        <charset val="128"/>
      </rPr>
      <t xml:space="preserve">
</t>
    </r>
    <r>
      <rPr>
        <sz val="5.5"/>
        <rFont val="ＭＳ Ｐゴシック"/>
        <family val="3"/>
        <charset val="128"/>
      </rPr>
      <t>中学生出陣式</t>
    </r>
    <rPh sb="9" eb="11">
      <t>ヘイジョウ</t>
    </rPh>
    <phoneticPr fontId="1"/>
  </si>
  <si>
    <t>〔教務会議
…９月合不合の分析と今後の対策〕</t>
    <rPh sb="8" eb="9">
      <t>ガツ</t>
    </rPh>
    <rPh sb="9" eb="10">
      <t>ゴウ</t>
    </rPh>
    <rPh sb="10" eb="12">
      <t>フゴウ</t>
    </rPh>
    <rPh sb="13" eb="15">
      <t>ブンセキ</t>
    </rPh>
    <rPh sb="16" eb="18">
      <t>コンゴ</t>
    </rPh>
    <rPh sb="19" eb="21">
      <t>タイサク</t>
    </rPh>
    <phoneticPr fontId="1"/>
  </si>
  <si>
    <t>春分の日【特別営業日】
中学生父母教室③</t>
    <rPh sb="0" eb="2">
      <t>シュンブン</t>
    </rPh>
    <rPh sb="3" eb="4">
      <t>ヒ</t>
    </rPh>
    <rPh sb="5" eb="7">
      <t>トクベツ</t>
    </rPh>
    <rPh sb="7" eb="10">
      <t>エイギョウビ</t>
    </rPh>
    <rPh sb="12" eb="15">
      <t>チュウガクセイ</t>
    </rPh>
    <rPh sb="15" eb="17">
      <t>フボ</t>
    </rPh>
    <rPh sb="17" eb="19">
      <t>キョウシツ</t>
    </rPh>
    <phoneticPr fontId="1"/>
  </si>
  <si>
    <r>
      <rPr>
        <b/>
        <sz val="5"/>
        <color rgb="FFFF0000"/>
        <rFont val="ＭＳ Ｐゴシック"/>
        <family val="3"/>
        <charset val="128"/>
        <scheme val="minor"/>
      </rPr>
      <t>1学期平常授業最終日　</t>
    </r>
    <r>
      <rPr>
        <sz val="5"/>
        <rFont val="ＭＳ Ｐゴシック"/>
        <family val="3"/>
        <charset val="128"/>
        <scheme val="minor"/>
      </rPr>
      <t xml:space="preserve">
小学生月例テスト④</t>
    </r>
    <phoneticPr fontId="1"/>
  </si>
  <si>
    <r>
      <rPr>
        <b/>
        <sz val="4.5"/>
        <color rgb="FFFF0000"/>
        <rFont val="ＭＳ Ｐゴシック"/>
        <family val="3"/>
        <charset val="128"/>
      </rPr>
      <t>【特別営業日】</t>
    </r>
    <r>
      <rPr>
        <sz val="4.5"/>
        <rFont val="ＭＳ Ｐゴシック"/>
        <family val="3"/>
        <charset val="128"/>
      </rPr>
      <t>建国記念日　</t>
    </r>
    <r>
      <rPr>
        <sz val="4.5"/>
        <color rgb="FFFF33CC"/>
        <rFont val="ＭＳ Ｐゴシック"/>
        <family val="3"/>
        <charset val="128"/>
      </rPr>
      <t>中1準備講座ｵﾘｴﾝ</t>
    </r>
    <r>
      <rPr>
        <sz val="4.5"/>
        <rFont val="ＭＳ Ｐゴシック"/>
        <family val="3"/>
        <charset val="128"/>
      </rPr>
      <t xml:space="preserve">
</t>
    </r>
    <r>
      <rPr>
        <sz val="4.5"/>
        <color rgb="FFFF33CC"/>
        <rFont val="ＭＳ Ｐゴシック"/>
        <family val="3"/>
        <charset val="128"/>
      </rPr>
      <t>小2/小3新年度準備講座</t>
    </r>
    <r>
      <rPr>
        <sz val="4.5"/>
        <rFont val="ＭＳ Ｐゴシック"/>
        <family val="3"/>
        <charset val="128"/>
      </rPr>
      <t xml:space="preserve"> 　小学生祝賀会</t>
    </r>
    <rPh sb="1" eb="3">
      <t>トクベツ</t>
    </rPh>
    <rPh sb="3" eb="6">
      <t>エイギョウビ</t>
    </rPh>
    <rPh sb="13" eb="14">
      <t>チュウ</t>
    </rPh>
    <rPh sb="15" eb="17">
      <t>ジュンビ</t>
    </rPh>
    <rPh sb="17" eb="19">
      <t>コウザ</t>
    </rPh>
    <rPh sb="24" eb="25">
      <t>ショウ</t>
    </rPh>
    <rPh sb="27" eb="28">
      <t>ショウ</t>
    </rPh>
    <rPh sb="29" eb="32">
      <t>シンネンド</t>
    </rPh>
    <rPh sb="32" eb="34">
      <t>ジュンビ</t>
    </rPh>
    <rPh sb="34" eb="36">
      <t>コウザ</t>
    </rPh>
    <rPh sb="38" eb="39">
      <t>ショウ</t>
    </rPh>
    <rPh sb="39" eb="41">
      <t>ガクセイ</t>
    </rPh>
    <rPh sb="41" eb="44">
      <t>シュクガカイ</t>
    </rPh>
    <phoneticPr fontId="1"/>
  </si>
  <si>
    <t>5/6(土)をどうするか</t>
    <rPh sb="4" eb="5">
      <t>ド</t>
    </rPh>
    <phoneticPr fontId="1"/>
  </si>
  <si>
    <t>6/10(土)をどうするか</t>
    <rPh sb="5" eb="6">
      <t>ド</t>
    </rPh>
    <phoneticPr fontId="1"/>
  </si>
  <si>
    <t>9/2(土)をどうするか</t>
    <rPh sb="4" eb="5">
      <t>ド</t>
    </rPh>
    <phoneticPr fontId="1"/>
  </si>
  <si>
    <t>２0日</t>
    <rPh sb="2" eb="3">
      <t>ニチ</t>
    </rPh>
    <phoneticPr fontId="1"/>
  </si>
  <si>
    <t>月</t>
    <phoneticPr fontId="1"/>
  </si>
  <si>
    <t>【特別営ぎょび】春分の日</t>
    <rPh sb="1" eb="3">
      <t>トクベツ</t>
    </rPh>
    <rPh sb="3" eb="4">
      <t>エイ</t>
    </rPh>
    <phoneticPr fontId="1"/>
  </si>
  <si>
    <t>土</t>
    <rPh sb="0" eb="1">
      <t>ド</t>
    </rPh>
    <phoneticPr fontId="1"/>
  </si>
  <si>
    <t>ピラミッドテスト②</t>
    <phoneticPr fontId="1"/>
  </si>
  <si>
    <t>3学期平常授業スタート　</t>
    <phoneticPr fontId="1"/>
  </si>
  <si>
    <t>〔教務会議〕
…９月合不合の分析と今後の対策</t>
    <rPh sb="9" eb="10">
      <t>ガツ</t>
    </rPh>
    <rPh sb="10" eb="11">
      <t>ゴウ</t>
    </rPh>
    <rPh sb="11" eb="13">
      <t>フゴウ</t>
    </rPh>
    <rPh sb="14" eb="16">
      <t>ブンセキ</t>
    </rPh>
    <rPh sb="17" eb="19">
      <t>コンゴ</t>
    </rPh>
    <rPh sb="20" eb="22">
      <t>タイサク</t>
    </rPh>
    <phoneticPr fontId="1"/>
  </si>
  <si>
    <t>〔教務会議〕…合不合結果分析と対策</t>
    <rPh sb="1" eb="3">
      <t>キョウム</t>
    </rPh>
    <rPh sb="3" eb="5">
      <t>カイギ</t>
    </rPh>
    <rPh sb="7" eb="8">
      <t>ゴウ</t>
    </rPh>
    <rPh sb="8" eb="10">
      <t>フゴウ</t>
    </rPh>
    <rPh sb="10" eb="12">
      <t>ケッカ</t>
    </rPh>
    <rPh sb="12" eb="14">
      <t>ブンセキ</t>
    </rPh>
    <rPh sb="15" eb="17">
      <t>タイサク</t>
    </rPh>
    <phoneticPr fontId="1"/>
  </si>
  <si>
    <t>〔経営会議〕…退塾防止対策会議</t>
    <rPh sb="7" eb="9">
      <t>タイジュク</t>
    </rPh>
    <rPh sb="9" eb="11">
      <t>ボウシ</t>
    </rPh>
    <rPh sb="11" eb="13">
      <t>タイサク</t>
    </rPh>
    <rPh sb="13" eb="15">
      <t>カイギ</t>
    </rPh>
    <phoneticPr fontId="1"/>
  </si>
  <si>
    <t>〔教務会議〕…夏期カリキュラム確認</t>
    <rPh sb="7" eb="9">
      <t>カキ</t>
    </rPh>
    <rPh sb="15" eb="17">
      <t>カクニン</t>
    </rPh>
    <phoneticPr fontId="1"/>
  </si>
  <si>
    <t>〔教務会議〕…7月合不合直前対策に関してと夏期カリキュラムについて</t>
    <rPh sb="1" eb="3">
      <t>キョウム</t>
    </rPh>
    <rPh sb="3" eb="5">
      <t>カイギ</t>
    </rPh>
    <rPh sb="8" eb="9">
      <t>ガツ</t>
    </rPh>
    <rPh sb="9" eb="10">
      <t>ゴウ</t>
    </rPh>
    <rPh sb="10" eb="12">
      <t>フゴウ</t>
    </rPh>
    <rPh sb="12" eb="14">
      <t>チョクゼン</t>
    </rPh>
    <rPh sb="14" eb="16">
      <t>タイサク</t>
    </rPh>
    <rPh sb="17" eb="18">
      <t>カン</t>
    </rPh>
    <rPh sb="21" eb="23">
      <t>カキ</t>
    </rPh>
    <phoneticPr fontId="1"/>
  </si>
  <si>
    <t>〔教務会議〕…夏期カリキュラム確定</t>
    <rPh sb="1" eb="3">
      <t>キョウム</t>
    </rPh>
    <rPh sb="7" eb="9">
      <t>カキ</t>
    </rPh>
    <rPh sb="15" eb="17">
      <t>カクテイ</t>
    </rPh>
    <phoneticPr fontId="1"/>
  </si>
  <si>
    <t>〔教務全体会議〕…冬期講習研修</t>
    <rPh sb="1" eb="3">
      <t>キョウム</t>
    </rPh>
    <rPh sb="3" eb="5">
      <t>ゼンタイ</t>
    </rPh>
    <rPh sb="5" eb="7">
      <t>カイギ</t>
    </rPh>
    <rPh sb="9" eb="11">
      <t>トウキ</t>
    </rPh>
    <rPh sb="11" eb="13">
      <t>コウシュウ</t>
    </rPh>
    <rPh sb="13" eb="15">
      <t>ケンシュウ</t>
    </rPh>
    <phoneticPr fontId="1"/>
  </si>
  <si>
    <t>〔教務会議〕…冬期教材確定</t>
    <rPh sb="1" eb="3">
      <t>キョウム</t>
    </rPh>
    <rPh sb="3" eb="5">
      <t>カイギ</t>
    </rPh>
    <rPh sb="7" eb="9">
      <t>トウキ</t>
    </rPh>
    <rPh sb="9" eb="11">
      <t>キョウザイ</t>
    </rPh>
    <rPh sb="11" eb="13">
      <t>カクテイ</t>
    </rPh>
    <phoneticPr fontId="1"/>
  </si>
  <si>
    <t>〔教務会議〕…夏期教材確定</t>
    <rPh sb="1" eb="3">
      <t>キョウム</t>
    </rPh>
    <rPh sb="7" eb="9">
      <t>カキ</t>
    </rPh>
    <rPh sb="9" eb="11">
      <t>キョウザイ</t>
    </rPh>
    <rPh sb="11" eb="13">
      <t>カクテイ</t>
    </rPh>
    <phoneticPr fontId="1"/>
  </si>
  <si>
    <t>〔教務全体会議〕…春期講習研修</t>
    <rPh sb="1" eb="3">
      <t>キョウム</t>
    </rPh>
    <rPh sb="3" eb="5">
      <t>ゼンタイ</t>
    </rPh>
    <rPh sb="9" eb="11">
      <t>シュンキ</t>
    </rPh>
    <rPh sb="11" eb="13">
      <t>コウシュウ</t>
    </rPh>
    <rPh sb="13" eb="15">
      <t>ケンシュウ</t>
    </rPh>
    <phoneticPr fontId="1"/>
  </si>
  <si>
    <r>
      <rPr>
        <sz val="5.5"/>
        <rFont val="ＭＳ Ｐゴシック"/>
        <family val="3"/>
        <charset val="128"/>
        <scheme val="minor"/>
      </rPr>
      <t>【休塾日】</t>
    </r>
    <r>
      <rPr>
        <b/>
        <sz val="5.5"/>
        <color rgb="FF0066FF"/>
        <rFont val="ＭＳ Ｐゴシック"/>
        <family val="3"/>
        <charset val="128"/>
        <scheme val="minor"/>
      </rPr>
      <t>社員研修</t>
    </r>
    <rPh sb="1" eb="2">
      <t>キュウ</t>
    </rPh>
    <rPh sb="2" eb="3">
      <t>ジュク</t>
    </rPh>
    <rPh sb="3" eb="4">
      <t>ビ</t>
    </rPh>
    <rPh sb="5" eb="7">
      <t>シャイン</t>
    </rPh>
    <rPh sb="7" eb="9">
      <t>ケンシュウ</t>
    </rPh>
    <phoneticPr fontId="1"/>
  </si>
  <si>
    <t>〔教務会議〕…四谷合不合直前対策に関して</t>
    <rPh sb="1" eb="3">
      <t>キョウム</t>
    </rPh>
    <rPh sb="3" eb="5">
      <t>カイギ</t>
    </rPh>
    <rPh sb="7" eb="9">
      <t>ヨツヤ</t>
    </rPh>
    <rPh sb="9" eb="10">
      <t>ゴウ</t>
    </rPh>
    <rPh sb="10" eb="12">
      <t>フゴウ</t>
    </rPh>
    <rPh sb="12" eb="14">
      <t>チョクゼン</t>
    </rPh>
    <rPh sb="14" eb="16">
      <t>タイサク</t>
    </rPh>
    <rPh sb="17" eb="18">
      <t>カン</t>
    </rPh>
    <phoneticPr fontId="1"/>
  </si>
  <si>
    <t>〔教務会議〕…冬期カリキュラム確認</t>
    <rPh sb="7" eb="9">
      <t>トウキ</t>
    </rPh>
    <rPh sb="15" eb="17">
      <t>カクニン</t>
    </rPh>
    <phoneticPr fontId="1"/>
  </si>
  <si>
    <r>
      <rPr>
        <sz val="5.5"/>
        <color rgb="FF0000FF"/>
        <rFont val="ＭＳ Ｐゴシック"/>
        <family val="3"/>
        <charset val="128"/>
        <scheme val="minor"/>
      </rPr>
      <t>【営業日】</t>
    </r>
    <r>
      <rPr>
        <b/>
        <sz val="5.5"/>
        <color rgb="FFFF33CC"/>
        <rFont val="ＭＳ Ｐゴシック"/>
        <family val="3"/>
        <charset val="128"/>
        <scheme val="minor"/>
      </rPr>
      <t xml:space="preserve">全国統一小学生テスト
</t>
    </r>
    <r>
      <rPr>
        <b/>
        <sz val="4.5"/>
        <color rgb="FF0000FF"/>
        <rFont val="ＭＳ Ｐゴシック"/>
        <family val="3"/>
        <charset val="128"/>
        <scheme val="minor"/>
      </rPr>
      <t>夏期講習会パンフ配布</t>
    </r>
    <rPh sb="5" eb="7">
      <t>ゼンコク</t>
    </rPh>
    <rPh sb="7" eb="9">
      <t>トウイツ</t>
    </rPh>
    <rPh sb="9" eb="12">
      <t>ショウガクセイ</t>
    </rPh>
    <rPh sb="16" eb="18">
      <t>カキ</t>
    </rPh>
    <rPh sb="18" eb="20">
      <t>コウシュウ</t>
    </rPh>
    <rPh sb="20" eb="21">
      <t>カイ</t>
    </rPh>
    <rPh sb="24" eb="26">
      <t>ハイフ</t>
    </rPh>
    <phoneticPr fontId="1"/>
  </si>
  <si>
    <t>夏期講習会パンフ配布開始/郵送</t>
    <rPh sb="0" eb="2">
      <t>カキ</t>
    </rPh>
    <phoneticPr fontId="1"/>
  </si>
  <si>
    <t>冬期講習会パンフ配布開始/郵送</t>
    <rPh sb="0" eb="2">
      <t>トウキ</t>
    </rPh>
    <phoneticPr fontId="1"/>
  </si>
  <si>
    <t>新年度コース選択案内(中)
郵送/配布開始</t>
    <rPh sb="11" eb="12">
      <t>チュウ</t>
    </rPh>
    <rPh sb="19" eb="21">
      <t>カイシ</t>
    </rPh>
    <phoneticPr fontId="1"/>
  </si>
  <si>
    <r>
      <t xml:space="preserve">天皇誕生日【休塾日】
</t>
    </r>
    <r>
      <rPr>
        <b/>
        <sz val="5.5"/>
        <color rgb="FFFF0000"/>
        <rFont val="ＭＳ Ｐゴシック"/>
        <family val="3"/>
        <charset val="128"/>
        <scheme val="minor"/>
      </rPr>
      <t>クリスマスパーティー(営業日)</t>
    </r>
    <rPh sb="0" eb="2">
      <t>テンノウ</t>
    </rPh>
    <rPh sb="2" eb="5">
      <t>タンジョウビ</t>
    </rPh>
    <rPh sb="6" eb="7">
      <t>キュウ</t>
    </rPh>
    <rPh sb="7" eb="8">
      <t>ジュク</t>
    </rPh>
    <rPh sb="8" eb="9">
      <t>ビ</t>
    </rPh>
    <rPh sb="22" eb="25">
      <t>エイギョウビ</t>
    </rPh>
    <phoneticPr fontId="1"/>
  </si>
  <si>
    <t>ピラミッドテスト④</t>
    <phoneticPr fontId="1"/>
  </si>
  <si>
    <t>ピラミッドテスト⑤</t>
    <phoneticPr fontId="1"/>
  </si>
  <si>
    <t>水</t>
    <rPh sb="0" eb="1">
      <t>スイ</t>
    </rPh>
    <phoneticPr fontId="1"/>
  </si>
  <si>
    <t>1学期平常授業スタート</t>
  </si>
  <si>
    <t>【休塾日】憲法記念日</t>
    <rPh sb="1" eb="2">
      <t>キュウ</t>
    </rPh>
    <rPh sb="2" eb="3">
      <t>ジュク</t>
    </rPh>
    <rPh sb="3" eb="4">
      <t>ビ</t>
    </rPh>
    <phoneticPr fontId="1"/>
  </si>
  <si>
    <t>【休塾日】みどりの日</t>
    <rPh sb="1" eb="2">
      <t>キュウ</t>
    </rPh>
    <rPh sb="2" eb="3">
      <t>ジュク</t>
    </rPh>
    <rPh sb="3" eb="4">
      <t>ビ</t>
    </rPh>
    <phoneticPr fontId="1"/>
  </si>
  <si>
    <r>
      <t xml:space="preserve">【休塾日】海の日
</t>
    </r>
    <r>
      <rPr>
        <sz val="5.5"/>
        <color rgb="FF0000FF"/>
        <rFont val="ＭＳ Ｐゴシック"/>
        <family val="3"/>
        <charset val="128"/>
        <scheme val="minor"/>
      </rPr>
      <t>【営業日】</t>
    </r>
    <r>
      <rPr>
        <b/>
        <i/>
        <sz val="5.5"/>
        <color rgb="FFFF33CC"/>
        <rFont val="ＭＳ Ｐゴシック"/>
        <family val="3"/>
        <charset val="128"/>
        <scheme val="minor"/>
      </rPr>
      <t>自然体験教室</t>
    </r>
    <rPh sb="1" eb="2">
      <t>キュウ</t>
    </rPh>
    <rPh sb="2" eb="3">
      <t>ジュク</t>
    </rPh>
    <rPh sb="3" eb="4">
      <t>ビ</t>
    </rPh>
    <rPh sb="5" eb="6">
      <t>ウミ</t>
    </rPh>
    <rPh sb="7" eb="8">
      <t>ヒ</t>
    </rPh>
    <rPh sb="10" eb="13">
      <t>エイギョウビ</t>
    </rPh>
    <rPh sb="14" eb="16">
      <t>シゼン</t>
    </rPh>
    <rPh sb="16" eb="18">
      <t>タイケン</t>
    </rPh>
    <rPh sb="18" eb="20">
      <t>キョウシツ</t>
    </rPh>
    <phoneticPr fontId="1"/>
  </si>
  <si>
    <t>【休塾日】こどもの日</t>
    <rPh sb="1" eb="2">
      <t>キュウ</t>
    </rPh>
    <rPh sb="2" eb="3">
      <t>ジュク</t>
    </rPh>
    <rPh sb="3" eb="4">
      <t>ビ</t>
    </rPh>
    <phoneticPr fontId="1"/>
  </si>
  <si>
    <r>
      <t xml:space="preserve">全統テスト対策補講(1)　
</t>
    </r>
    <r>
      <rPr>
        <b/>
        <sz val="5"/>
        <color rgb="FF00B050"/>
        <rFont val="ＭＳ Ｐゴシック"/>
        <family val="3"/>
        <charset val="128"/>
        <scheme val="minor"/>
      </rPr>
      <t>公立一貫校入試説明会Ⅰ</t>
    </r>
    <r>
      <rPr>
        <sz val="4.5"/>
        <rFont val="ＭＳ Ｐゴシック"/>
        <family val="3"/>
        <charset val="128"/>
        <scheme val="minor"/>
      </rPr>
      <t>週テ⑬</t>
    </r>
    <rPh sb="0" eb="1">
      <t>ゼン</t>
    </rPh>
    <rPh sb="1" eb="2">
      <t>トウ</t>
    </rPh>
    <rPh sb="5" eb="7">
      <t>タイサク</t>
    </rPh>
    <rPh sb="7" eb="9">
      <t>ホコウ</t>
    </rPh>
    <rPh sb="19" eb="21">
      <t>ニュウシ</t>
    </rPh>
    <rPh sb="25" eb="26">
      <t>シュウ</t>
    </rPh>
    <phoneticPr fontId="1"/>
  </si>
  <si>
    <r>
      <rPr>
        <b/>
        <sz val="5.5"/>
        <color rgb="FFFF33CC"/>
        <rFont val="ＭＳ Ｐゴシック"/>
        <family val="3"/>
        <charset val="128"/>
        <scheme val="minor"/>
      </rPr>
      <t>全統テスト対策補講(2)　</t>
    </r>
    <r>
      <rPr>
        <sz val="4.5"/>
        <rFont val="ＭＳ Ｐゴシック"/>
        <family val="3"/>
        <charset val="128"/>
        <scheme val="minor"/>
      </rPr>
      <t xml:space="preserve">
週テ⑭</t>
    </r>
    <r>
      <rPr>
        <b/>
        <sz val="5.5"/>
        <color rgb="FFFF33CC"/>
        <rFont val="ＭＳ Ｐゴシック"/>
        <family val="3"/>
        <charset val="128"/>
        <scheme val="minor"/>
      </rPr>
      <t>　</t>
    </r>
    <r>
      <rPr>
        <sz val="5.5"/>
        <rFont val="ＭＳ Ｐゴシック"/>
        <family val="3"/>
        <charset val="128"/>
        <scheme val="minor"/>
      </rPr>
      <t>　</t>
    </r>
    <rPh sb="14" eb="15">
      <t>シュウ</t>
    </rPh>
    <phoneticPr fontId="1"/>
  </si>
  <si>
    <r>
      <t xml:space="preserve">小学生父母教室③小5J・小6Ｓ･6Ｋ
</t>
    </r>
    <r>
      <rPr>
        <sz val="4.5"/>
        <rFont val="ＭＳ Ｐゴシック"/>
        <family val="3"/>
        <charset val="128"/>
        <scheme val="minor"/>
      </rPr>
      <t>週テ⑱</t>
    </r>
    <rPh sb="19" eb="20">
      <t>シュウ</t>
    </rPh>
    <phoneticPr fontId="1"/>
  </si>
  <si>
    <r>
      <t>中学生月例テスト④　</t>
    </r>
    <r>
      <rPr>
        <sz val="4.5"/>
        <rFont val="ＭＳ Ｐゴシック"/>
        <family val="3"/>
        <charset val="128"/>
        <scheme val="minor"/>
      </rPr>
      <t>週テ⑲</t>
    </r>
    <r>
      <rPr>
        <sz val="5.5"/>
        <rFont val="ＭＳ Ｐゴシック"/>
        <family val="3"/>
        <charset val="128"/>
        <scheme val="minor"/>
      </rPr>
      <t xml:space="preserve">
</t>
    </r>
    <r>
      <rPr>
        <b/>
        <sz val="5.5"/>
        <color rgb="FF00B050"/>
        <rFont val="ＭＳ Ｐゴシック"/>
        <family val="3"/>
        <charset val="128"/>
        <scheme val="minor"/>
      </rPr>
      <t>志望校選択講座Ⅰ(中学生)</t>
    </r>
    <rPh sb="0" eb="3">
      <t>チュウガクセイ</t>
    </rPh>
    <rPh sb="3" eb="5">
      <t>ゲツレイ</t>
    </rPh>
    <rPh sb="10" eb="11">
      <t>シュウ</t>
    </rPh>
    <rPh sb="14" eb="17">
      <t>シボウコウ</t>
    </rPh>
    <rPh sb="17" eb="19">
      <t>センタク</t>
    </rPh>
    <rPh sb="19" eb="21">
      <t>コウザ</t>
    </rPh>
    <rPh sb="23" eb="26">
      <t>チュウガクセイ</t>
    </rPh>
    <phoneticPr fontId="1"/>
  </si>
  <si>
    <t>【特別営業日】敬老の日</t>
    <rPh sb="1" eb="3">
      <t>トクベツ</t>
    </rPh>
    <rPh sb="3" eb="6">
      <t>エイギョウビ</t>
    </rPh>
    <rPh sb="5" eb="6">
      <t>ビ</t>
    </rPh>
    <rPh sb="7" eb="9">
      <t>ケイロウ</t>
    </rPh>
    <rPh sb="10" eb="11">
      <t>ヒ</t>
    </rPh>
    <phoneticPr fontId="1"/>
  </si>
  <si>
    <r>
      <t xml:space="preserve">全統テスト対策補講(2)　
</t>
    </r>
    <r>
      <rPr>
        <b/>
        <sz val="5"/>
        <color rgb="FF00B050"/>
        <rFont val="ＭＳ Ｐゴシック"/>
        <family val="3"/>
        <charset val="128"/>
      </rPr>
      <t>公立一貫校説明会Ⅱ</t>
    </r>
    <r>
      <rPr>
        <sz val="4.5"/>
        <rFont val="ＭＳ Ｐゴシック"/>
        <family val="3"/>
        <charset val="128"/>
      </rPr>
      <t>　週テ⑧</t>
    </r>
    <rPh sb="14" eb="16">
      <t>コウリツ</t>
    </rPh>
    <rPh sb="16" eb="18">
      <t>イッカン</t>
    </rPh>
    <rPh sb="18" eb="19">
      <t>コウ</t>
    </rPh>
    <rPh sb="19" eb="22">
      <t>セツメイカイ</t>
    </rPh>
    <rPh sb="24" eb="25">
      <t>シュウ</t>
    </rPh>
    <phoneticPr fontId="1"/>
  </si>
  <si>
    <t>金</t>
    <phoneticPr fontId="1"/>
  </si>
  <si>
    <r>
      <rPr>
        <sz val="4.5"/>
        <rFont val="ＭＳ Ｐゴシック"/>
        <family val="3"/>
        <charset val="128"/>
        <scheme val="minor"/>
      </rPr>
      <t>中学生月例テスト⑦/公中検模試　週テ⑭</t>
    </r>
    <r>
      <rPr>
        <b/>
        <sz val="4.5"/>
        <rFont val="ＭＳ Ｐゴシック"/>
        <family val="3"/>
        <charset val="128"/>
        <scheme val="minor"/>
      </rPr>
      <t xml:space="preserve">
</t>
    </r>
    <r>
      <rPr>
        <b/>
        <sz val="4"/>
        <color rgb="FF00B050"/>
        <rFont val="ＭＳ Ｐゴシック"/>
        <family val="3"/>
        <charset val="128"/>
        <scheme val="minor"/>
      </rPr>
      <t>小学父母教室⑤小5J・6K(一貫校説明会Ⅲ)</t>
    </r>
    <rPh sb="10" eb="13">
      <t>コウチュウケン</t>
    </rPh>
    <rPh sb="13" eb="15">
      <t>モシ</t>
    </rPh>
    <rPh sb="16" eb="17">
      <t>シュウ</t>
    </rPh>
    <rPh sb="20" eb="22">
      <t>ショウガク</t>
    </rPh>
    <rPh sb="22" eb="24">
      <t>フボ</t>
    </rPh>
    <rPh sb="24" eb="26">
      <t>キョウシツ</t>
    </rPh>
    <rPh sb="34" eb="36">
      <t>イッカン</t>
    </rPh>
    <rPh sb="36" eb="37">
      <t>コウ</t>
    </rPh>
    <rPh sb="37" eb="40">
      <t>セツメイカイ</t>
    </rPh>
    <phoneticPr fontId="1"/>
  </si>
  <si>
    <r>
      <t>新小4/小5新年度準備講座Ⅱ</t>
    </r>
    <r>
      <rPr>
        <sz val="4.5"/>
        <color theme="1"/>
        <rFont val="ＭＳ Ｐゴシック"/>
        <family val="3"/>
        <charset val="128"/>
        <scheme val="minor"/>
      </rPr>
      <t>週テ⑰</t>
    </r>
    <r>
      <rPr>
        <b/>
        <sz val="5"/>
        <color rgb="FFFF33CC"/>
        <rFont val="ＭＳ Ｐゴシック"/>
        <family val="3"/>
        <charset val="128"/>
        <scheme val="minor"/>
      </rPr>
      <t xml:space="preserve">
</t>
    </r>
    <r>
      <rPr>
        <b/>
        <sz val="4.2"/>
        <color rgb="FF00B050"/>
        <rFont val="ＭＳ Ｐゴシック"/>
        <family val="3"/>
        <charset val="128"/>
        <scheme val="minor"/>
      </rPr>
      <t>新年度説明会新小4/小5/</t>
    </r>
    <r>
      <rPr>
        <sz val="4.2"/>
        <rFont val="ＭＳ Ｐゴシック"/>
        <family val="3"/>
        <charset val="128"/>
        <scheme val="minor"/>
      </rPr>
      <t>中学3年生月例⑧</t>
    </r>
    <rPh sb="0" eb="1">
      <t>シン</t>
    </rPh>
    <rPh sb="1" eb="2">
      <t>ショウ</t>
    </rPh>
    <rPh sb="4" eb="5">
      <t>ショウ</t>
    </rPh>
    <rPh sb="6" eb="9">
      <t>シンネンド</t>
    </rPh>
    <rPh sb="9" eb="11">
      <t>ジュンビ</t>
    </rPh>
    <rPh sb="11" eb="13">
      <t>コウザ</t>
    </rPh>
    <rPh sb="14" eb="15">
      <t>シュウ</t>
    </rPh>
    <rPh sb="18" eb="21">
      <t>シンネンド</t>
    </rPh>
    <rPh sb="21" eb="24">
      <t>セツメイカイ</t>
    </rPh>
    <rPh sb="24" eb="25">
      <t>シン</t>
    </rPh>
    <rPh sb="25" eb="26">
      <t>ショウ</t>
    </rPh>
    <rPh sb="28" eb="29">
      <t>ショウ</t>
    </rPh>
    <rPh sb="31" eb="33">
      <t>チュウガク</t>
    </rPh>
    <rPh sb="34" eb="36">
      <t>ネンセイ</t>
    </rPh>
    <rPh sb="36" eb="38">
      <t>ゲツレイ</t>
    </rPh>
    <phoneticPr fontId="1"/>
  </si>
  <si>
    <r>
      <t xml:space="preserve">新小2/小3新年度準備講座Ⅱ
</t>
    </r>
    <r>
      <rPr>
        <b/>
        <sz val="5.5"/>
        <color rgb="FF00B050"/>
        <rFont val="ＭＳ Ｐゴシック"/>
        <family val="3"/>
        <charset val="128"/>
      </rPr>
      <t>新年度説明会新小2/小3</t>
    </r>
    <r>
      <rPr>
        <sz val="4.5"/>
        <color theme="1"/>
        <rFont val="ＭＳ Ｐゴシック"/>
        <family val="3"/>
        <charset val="128"/>
      </rPr>
      <t>　週テ⑱</t>
    </r>
    <rPh sb="15" eb="18">
      <t>シンネンド</t>
    </rPh>
    <rPh sb="18" eb="21">
      <t>セツメイカイ</t>
    </rPh>
    <rPh sb="21" eb="22">
      <t>シン</t>
    </rPh>
    <rPh sb="22" eb="23">
      <t>ショウ</t>
    </rPh>
    <rPh sb="25" eb="26">
      <t>ショウ</t>
    </rPh>
    <rPh sb="28" eb="29">
      <t>シュウ</t>
    </rPh>
    <phoneticPr fontId="1"/>
  </si>
  <si>
    <t xml:space="preserve">【補完学習日】
</t>
    <rPh sb="1" eb="3">
      <t>ホカン</t>
    </rPh>
    <rPh sb="3" eb="5">
      <t>ガクシュウ</t>
    </rPh>
    <rPh sb="5" eb="6">
      <t>ビ</t>
    </rPh>
    <phoneticPr fontId="1"/>
  </si>
  <si>
    <r>
      <t>冬期講習会①</t>
    </r>
    <r>
      <rPr>
        <sz val="4.5"/>
        <color rgb="FF0000FF"/>
        <rFont val="ＭＳ Ｐゴシック"/>
        <family val="3"/>
        <charset val="128"/>
        <scheme val="minor"/>
      </rPr>
      <t>〔①新年度チラシ入稿〕</t>
    </r>
    <rPh sb="0" eb="2">
      <t>トウキ</t>
    </rPh>
    <rPh sb="2" eb="4">
      <t>コウシュウ</t>
    </rPh>
    <rPh sb="4" eb="5">
      <t>カイ</t>
    </rPh>
    <phoneticPr fontId="1"/>
  </si>
  <si>
    <t>日</t>
    <phoneticPr fontId="1"/>
  </si>
  <si>
    <t>水</t>
    <phoneticPr fontId="1"/>
  </si>
  <si>
    <t>木</t>
    <phoneticPr fontId="1"/>
  </si>
  <si>
    <t>土</t>
    <phoneticPr fontId="1"/>
  </si>
  <si>
    <t>月</t>
    <phoneticPr fontId="1"/>
  </si>
  <si>
    <t>火</t>
    <phoneticPr fontId="1"/>
  </si>
  <si>
    <r>
      <t>高校入試説明会Ⅰ</t>
    </r>
    <r>
      <rPr>
        <sz val="4.5"/>
        <rFont val="ＭＳ Ｐゴシック"/>
        <family val="3"/>
        <charset val="128"/>
        <scheme val="minor"/>
      </rPr>
      <t xml:space="preserve">週テ⑨
</t>
    </r>
    <r>
      <rPr>
        <b/>
        <sz val="4.5"/>
        <color rgb="FF00B050"/>
        <rFont val="ＭＳ Ｐゴシック"/>
        <family val="3"/>
        <charset val="128"/>
        <scheme val="minor"/>
      </rPr>
      <t>小学生父母教室②小5J・小6Ｓ/K</t>
    </r>
    <rPh sb="0" eb="2">
      <t>コウコウ</t>
    </rPh>
    <rPh sb="2" eb="4">
      <t>ニュウシ</t>
    </rPh>
    <rPh sb="4" eb="7">
      <t>セツメイカイ</t>
    </rPh>
    <rPh sb="8" eb="9">
      <t>シュウ</t>
    </rPh>
    <phoneticPr fontId="1"/>
  </si>
  <si>
    <r>
      <rPr>
        <sz val="5"/>
        <rFont val="ＭＳ Ｐゴシック"/>
        <family val="3"/>
        <charset val="128"/>
        <scheme val="minor"/>
      </rPr>
      <t>小学生月例テスト⑤</t>
    </r>
    <r>
      <rPr>
        <b/>
        <sz val="4.5"/>
        <rFont val="ＭＳ Ｐゴシック"/>
        <family val="3"/>
        <charset val="128"/>
        <scheme val="minor"/>
      </rPr>
      <t/>
    </r>
    <phoneticPr fontId="1"/>
  </si>
  <si>
    <t xml:space="preserve"> </t>
    <phoneticPr fontId="1"/>
  </si>
  <si>
    <t>ピラミッドテスト①</t>
    <phoneticPr fontId="1"/>
  </si>
  <si>
    <t>２学期授業最終日</t>
    <phoneticPr fontId="1"/>
  </si>
  <si>
    <r>
      <t xml:space="preserve">【休塾日】
</t>
    </r>
    <r>
      <rPr>
        <sz val="5"/>
        <color rgb="FFC00000"/>
        <rFont val="ＭＳ Ｐゴシック"/>
        <family val="3"/>
        <charset val="128"/>
        <scheme val="minor"/>
      </rPr>
      <t>小6日曜特訓31社会(時事)</t>
    </r>
    <rPh sb="1" eb="2">
      <t>キュウ</t>
    </rPh>
    <rPh sb="2" eb="3">
      <t>ジュク</t>
    </rPh>
    <rPh sb="3" eb="4">
      <t>ビ</t>
    </rPh>
    <rPh sb="6" eb="7">
      <t>ショウ</t>
    </rPh>
    <rPh sb="8" eb="10">
      <t>ニチヨウ</t>
    </rPh>
    <rPh sb="10" eb="12">
      <t>トックン</t>
    </rPh>
    <rPh sb="14" eb="16">
      <t>シャカイ</t>
    </rPh>
    <rPh sb="17" eb="19">
      <t>ジジ</t>
    </rPh>
    <phoneticPr fontId="1"/>
  </si>
  <si>
    <r>
      <t>【休塾日】</t>
    </r>
    <r>
      <rPr>
        <sz val="5"/>
        <color rgb="FFC00000"/>
        <rFont val="ＭＳ Ｐゴシック"/>
        <family val="3"/>
        <charset val="128"/>
        <scheme val="minor"/>
      </rPr>
      <t>小6日特30社会(公民)</t>
    </r>
    <rPh sb="1" eb="2">
      <t>キュウ</t>
    </rPh>
    <rPh sb="2" eb="3">
      <t>ジュク</t>
    </rPh>
    <rPh sb="3" eb="4">
      <t>ビ</t>
    </rPh>
    <phoneticPr fontId="1"/>
  </si>
  <si>
    <r>
      <rPr>
        <sz val="5.5"/>
        <color rgb="FFC00000"/>
        <rFont val="ＭＳ Ｐゴシック"/>
        <family val="3"/>
        <charset val="128"/>
        <scheme val="minor"/>
      </rPr>
      <t>小6日曜特訓17理科</t>
    </r>
    <r>
      <rPr>
        <sz val="5"/>
        <rFont val="ＭＳ Ｐゴシック"/>
        <family val="3"/>
        <charset val="128"/>
        <scheme val="minor"/>
      </rPr>
      <t xml:space="preserve">
公立中高一貫校対策実力判定テスト①</t>
    </r>
    <rPh sb="0" eb="1">
      <t>ショウ</t>
    </rPh>
    <rPh sb="2" eb="4">
      <t>ニチヨウ</t>
    </rPh>
    <rPh sb="4" eb="6">
      <t>トックン</t>
    </rPh>
    <rPh sb="8" eb="10">
      <t>リカ</t>
    </rPh>
    <phoneticPr fontId="1"/>
  </si>
  <si>
    <t>【特別営業日】振替休日</t>
    <rPh sb="1" eb="3">
      <t>トクベツ</t>
    </rPh>
    <rPh sb="3" eb="6">
      <t>エイギョウビ</t>
    </rPh>
    <rPh sb="7" eb="9">
      <t>フリカエ</t>
    </rPh>
    <rPh sb="9" eb="11">
      <t>キュウジツ</t>
    </rPh>
    <phoneticPr fontId="1"/>
  </si>
  <si>
    <t>小6日曜特訓2算数　小5日曜特訓ﾌﾟﾚ1国語</t>
    <rPh sb="7" eb="9">
      <t>サンスウ</t>
    </rPh>
    <phoneticPr fontId="1"/>
  </si>
  <si>
    <t>〔経営会議〕…決算報告と新年度戦略(前)</t>
    <rPh sb="1" eb="3">
      <t>ケイエイ</t>
    </rPh>
    <rPh sb="3" eb="5">
      <t>カイギ</t>
    </rPh>
    <rPh sb="7" eb="9">
      <t>ケッサン</t>
    </rPh>
    <rPh sb="9" eb="11">
      <t>ホウコク</t>
    </rPh>
    <rPh sb="12" eb="15">
      <t>シンネンド</t>
    </rPh>
    <rPh sb="15" eb="17">
      <t>センリャク</t>
    </rPh>
    <rPh sb="18" eb="19">
      <t>マエ</t>
    </rPh>
    <phoneticPr fontId="1"/>
  </si>
  <si>
    <t>新年度コース選択案内(小)・コース表郵送
小6新中1準備/出陣式/直前特訓案内郵送</t>
    <rPh sb="17" eb="18">
      <t>ヒョウ</t>
    </rPh>
    <phoneticPr fontId="1"/>
  </si>
  <si>
    <t>〔新年度ＤＭ②新中1準備講座(小6)投函〕</t>
    <rPh sb="1" eb="4">
      <t>シンネンド</t>
    </rPh>
    <rPh sb="7" eb="8">
      <t>シン</t>
    </rPh>
    <rPh sb="8" eb="9">
      <t>チュウ</t>
    </rPh>
    <rPh sb="10" eb="12">
      <t>ジュンビ</t>
    </rPh>
    <rPh sb="12" eb="14">
      <t>コウザ</t>
    </rPh>
    <rPh sb="15" eb="16">
      <t>ショウ</t>
    </rPh>
    <rPh sb="18" eb="20">
      <t>トウカン</t>
    </rPh>
    <phoneticPr fontId="1"/>
  </si>
  <si>
    <t>〔新年度ＤＭ④第3回新年度準備(小)
/入塾しおり/年スケ投函〕</t>
    <rPh sb="1" eb="4">
      <t>シンネンド</t>
    </rPh>
    <rPh sb="7" eb="8">
      <t>ダイ</t>
    </rPh>
    <rPh sb="9" eb="10">
      <t>カイ</t>
    </rPh>
    <rPh sb="10" eb="11">
      <t>シン</t>
    </rPh>
    <rPh sb="11" eb="13">
      <t>ネンド</t>
    </rPh>
    <rPh sb="13" eb="15">
      <t>ジュンビ</t>
    </rPh>
    <rPh sb="16" eb="17">
      <t>ショウ</t>
    </rPh>
    <rPh sb="20" eb="22">
      <t>ニュウジュク</t>
    </rPh>
    <rPh sb="26" eb="27">
      <t>ネン</t>
    </rPh>
    <rPh sb="29" eb="31">
      <t>トウカン</t>
    </rPh>
    <phoneticPr fontId="1"/>
  </si>
  <si>
    <t>〔新年度ＤＭ⑤中学生トライアスロン/
3月からのコース表/入塾のしおり/年スケ投函〕</t>
    <rPh sb="1" eb="4">
      <t>シンネンド</t>
    </rPh>
    <rPh sb="7" eb="10">
      <t>チュウガクセイ</t>
    </rPh>
    <rPh sb="20" eb="21">
      <t>ガツ</t>
    </rPh>
    <rPh sb="27" eb="28">
      <t>ヒョウ</t>
    </rPh>
    <rPh sb="29" eb="31">
      <t>ニュウジュク</t>
    </rPh>
    <rPh sb="36" eb="37">
      <t>ネン</t>
    </rPh>
    <rPh sb="39" eb="41">
      <t>トウカン</t>
    </rPh>
    <phoneticPr fontId="1"/>
  </si>
  <si>
    <t>〔新年度ＤＭ③第2回新年度準備講座(小)
/2月コース表投函〕</t>
    <rPh sb="1" eb="4">
      <t>シンネンド</t>
    </rPh>
    <rPh sb="7" eb="8">
      <t>ダイ</t>
    </rPh>
    <rPh sb="9" eb="10">
      <t>カイ</t>
    </rPh>
    <rPh sb="10" eb="13">
      <t>シンネンド</t>
    </rPh>
    <rPh sb="13" eb="15">
      <t>ジュンビ</t>
    </rPh>
    <rPh sb="15" eb="17">
      <t>コウザ</t>
    </rPh>
    <rPh sb="18" eb="19">
      <t>ショウ</t>
    </rPh>
    <rPh sb="23" eb="24">
      <t>ガツ</t>
    </rPh>
    <rPh sb="27" eb="28">
      <t>ヒョウ</t>
    </rPh>
    <rPh sb="28" eb="30">
      <t>トウカン</t>
    </rPh>
    <phoneticPr fontId="1"/>
  </si>
  <si>
    <t>小5日曜特訓2国語</t>
    <rPh sb="7" eb="9">
      <t>コクゴ</t>
    </rPh>
    <phoneticPr fontId="1"/>
  </si>
  <si>
    <t>夏期講習会Ⅳ④</t>
    <rPh sb="0" eb="2">
      <t>カキ</t>
    </rPh>
    <rPh sb="2" eb="4">
      <t>コウシュウ</t>
    </rPh>
    <rPh sb="4" eb="5">
      <t>カイ</t>
    </rPh>
    <phoneticPr fontId="1"/>
  </si>
  <si>
    <t>新年度コース選択案内(小)
・コース表配布開始</t>
    <rPh sb="18" eb="19">
      <t>ヒョウ</t>
    </rPh>
    <phoneticPr fontId="1"/>
  </si>
  <si>
    <r>
      <rPr>
        <b/>
        <sz val="4.5"/>
        <color rgb="FF00B050"/>
        <rFont val="ＭＳ Ｐゴシック"/>
        <family val="3"/>
        <charset val="128"/>
        <scheme val="minor"/>
      </rPr>
      <t>中1/中2/新小6新年度説明会</t>
    </r>
    <r>
      <rPr>
        <sz val="4.5"/>
        <rFont val="ＭＳ Ｐゴシック"/>
        <family val="3"/>
        <charset val="128"/>
        <scheme val="minor"/>
      </rPr>
      <t xml:space="preserve">
(小学生月例テスト⑧…塾では行いません)</t>
    </r>
    <rPh sb="3" eb="4">
      <t>チュウ</t>
    </rPh>
    <rPh sb="6" eb="7">
      <t>シン</t>
    </rPh>
    <rPh sb="7" eb="8">
      <t>ショウ</t>
    </rPh>
    <rPh sb="9" eb="12">
      <t>シンネンド</t>
    </rPh>
    <rPh sb="12" eb="15">
      <t>セツメイカイ</t>
    </rPh>
    <rPh sb="27" eb="28">
      <t>ジュク</t>
    </rPh>
    <rPh sb="30" eb="31">
      <t>オコナ</t>
    </rPh>
    <phoneticPr fontId="1"/>
  </si>
  <si>
    <t>小6日曜特訓1算数</t>
  </si>
  <si>
    <t>中学1、2年生月例テスト⑧/週テ①</t>
    <rPh sb="0" eb="2">
      <t>チュウガク</t>
    </rPh>
    <rPh sb="5" eb="6">
      <t>ネン</t>
    </rPh>
    <rPh sb="6" eb="7">
      <t>セイ</t>
    </rPh>
    <rPh sb="7" eb="9">
      <t>ゲツレイ</t>
    </rPh>
    <rPh sb="14" eb="15">
      <t>シュウ</t>
    </rPh>
    <phoneticPr fontId="1"/>
  </si>
  <si>
    <r>
      <rPr>
        <b/>
        <sz val="4"/>
        <color rgb="FF00B050"/>
        <rFont val="ＭＳ Ｐゴシック"/>
        <family val="3"/>
        <charset val="128"/>
        <scheme val="minor"/>
      </rPr>
      <t>小学生父母教室②小1～小4J年・5R/6R</t>
    </r>
    <r>
      <rPr>
        <sz val="4"/>
        <rFont val="ＭＳ Ｐゴシック"/>
        <family val="3"/>
        <charset val="128"/>
        <scheme val="minor"/>
      </rPr>
      <t xml:space="preserve">
</t>
    </r>
    <r>
      <rPr>
        <sz val="5.5"/>
        <rFont val="ＭＳ Ｐゴシック"/>
        <family val="3"/>
        <charset val="128"/>
        <scheme val="minor"/>
      </rPr>
      <t>中学生月例①</t>
    </r>
    <r>
      <rPr>
        <sz val="4"/>
        <rFont val="ＭＳ Ｐゴシック"/>
        <family val="3"/>
        <charset val="128"/>
        <scheme val="minor"/>
      </rPr>
      <t>(2次処理４/17)/週テ⑧</t>
    </r>
    <rPh sb="30" eb="31">
      <t>ジ</t>
    </rPh>
    <rPh sb="31" eb="33">
      <t>ショリ</t>
    </rPh>
    <phoneticPr fontId="1"/>
  </si>
  <si>
    <r>
      <t xml:space="preserve">小学生父母教室④小5J
</t>
    </r>
    <r>
      <rPr>
        <sz val="5.5"/>
        <rFont val="ＭＳ Ｐゴシック"/>
        <family val="3"/>
        <charset val="128"/>
        <scheme val="minor"/>
      </rPr>
      <t>週テ②</t>
    </r>
    <rPh sb="0" eb="3">
      <t>ショウガクセイ</t>
    </rPh>
    <rPh sb="3" eb="5">
      <t>フボ</t>
    </rPh>
    <rPh sb="5" eb="7">
      <t>キョウシツ</t>
    </rPh>
    <rPh sb="12" eb="13">
      <t>シュウ</t>
    </rPh>
    <phoneticPr fontId="1"/>
  </si>
  <si>
    <r>
      <rPr>
        <b/>
        <sz val="4.5"/>
        <color rgb="FFFF0000"/>
        <rFont val="ＭＳ Ｐゴシック"/>
        <family val="3"/>
        <charset val="128"/>
        <scheme val="minor"/>
      </rPr>
      <t>都立高校入試</t>
    </r>
    <r>
      <rPr>
        <sz val="4"/>
        <color rgb="FF0066FF"/>
        <rFont val="ＭＳ Ｐゴシック"/>
        <family val="3"/>
        <charset val="128"/>
        <scheme val="minor"/>
      </rPr>
      <t>〔経営会議〕…春夏期戦略会議①
新年度集客目標・2017年度決算見通し</t>
    </r>
    <r>
      <rPr>
        <b/>
        <sz val="4"/>
        <color rgb="FF0066FF"/>
        <rFont val="ＭＳ Ｐゴシック"/>
        <family val="3"/>
        <charset val="128"/>
        <scheme val="minor"/>
      </rPr>
      <t>(前)</t>
    </r>
    <rPh sb="7" eb="9">
      <t>ケイエイ</t>
    </rPh>
    <rPh sb="13" eb="14">
      <t>ハル</t>
    </rPh>
    <rPh sb="14" eb="16">
      <t>カキ</t>
    </rPh>
    <rPh sb="16" eb="18">
      <t>センリャク</t>
    </rPh>
    <rPh sb="18" eb="20">
      <t>カイギ</t>
    </rPh>
    <rPh sb="22" eb="25">
      <t>シンネンド</t>
    </rPh>
    <rPh sb="25" eb="27">
      <t>シュウキャク</t>
    </rPh>
    <rPh sb="27" eb="29">
      <t>モクヒョウ</t>
    </rPh>
    <rPh sb="34" eb="35">
      <t>ネン</t>
    </rPh>
    <rPh sb="35" eb="36">
      <t>ド</t>
    </rPh>
    <rPh sb="36" eb="38">
      <t>ケッサン</t>
    </rPh>
    <rPh sb="38" eb="40">
      <t>ミトオ</t>
    </rPh>
    <rPh sb="42" eb="43">
      <t>マエ</t>
    </rPh>
    <phoneticPr fontId="1"/>
  </si>
  <si>
    <r>
      <t>〔経営会議〕…2018年度集客総括
人件費等経費取りまとめ</t>
    </r>
    <r>
      <rPr>
        <b/>
        <sz val="4.5"/>
        <color rgb="FF0066FF"/>
        <rFont val="ＭＳ Ｐゴシック"/>
        <family val="3"/>
        <charset val="128"/>
        <scheme val="minor"/>
      </rPr>
      <t>(前)</t>
    </r>
    <rPh sb="1" eb="3">
      <t>ケイエイ</t>
    </rPh>
    <rPh sb="3" eb="5">
      <t>カイギ</t>
    </rPh>
    <rPh sb="11" eb="12">
      <t>ネン</t>
    </rPh>
    <rPh sb="12" eb="13">
      <t>ド</t>
    </rPh>
    <rPh sb="13" eb="15">
      <t>シュウキャク</t>
    </rPh>
    <rPh sb="15" eb="17">
      <t>ソウカツ</t>
    </rPh>
    <rPh sb="18" eb="21">
      <t>ジンケンヒ</t>
    </rPh>
    <rPh sb="21" eb="22">
      <t>トウ</t>
    </rPh>
    <rPh sb="22" eb="24">
      <t>ケイヒ</t>
    </rPh>
    <rPh sb="24" eb="25">
      <t>ト</t>
    </rPh>
    <rPh sb="30" eb="31">
      <t>マエ</t>
    </rPh>
    <phoneticPr fontId="1"/>
  </si>
  <si>
    <t>日</t>
    <phoneticPr fontId="1"/>
  </si>
  <si>
    <t>〔経営会議〕(前)
…人件費確認と後期からの体制について</t>
    <rPh sb="1" eb="3">
      <t>ケイエイ</t>
    </rPh>
    <rPh sb="7" eb="8">
      <t>マエ</t>
    </rPh>
    <rPh sb="11" eb="14">
      <t>ジンケンヒ</t>
    </rPh>
    <rPh sb="14" eb="16">
      <t>カクニン</t>
    </rPh>
    <rPh sb="17" eb="19">
      <t>コウキ</t>
    </rPh>
    <rPh sb="22" eb="24">
      <t>タイセイ</t>
    </rPh>
    <phoneticPr fontId="1"/>
  </si>
  <si>
    <t>〔経営会議〕(前)
…生徒推移確認と9月までの予想</t>
    <rPh sb="1" eb="3">
      <t>ケイエイ</t>
    </rPh>
    <rPh sb="3" eb="5">
      <t>カイギ</t>
    </rPh>
    <rPh sb="7" eb="8">
      <t>マエ</t>
    </rPh>
    <rPh sb="11" eb="13">
      <t>セイト</t>
    </rPh>
    <rPh sb="13" eb="15">
      <t>スイイ</t>
    </rPh>
    <rPh sb="15" eb="17">
      <t>カクニン</t>
    </rPh>
    <rPh sb="19" eb="20">
      <t>ガツ</t>
    </rPh>
    <rPh sb="23" eb="25">
      <t>ヨソウ</t>
    </rPh>
    <phoneticPr fontId="1"/>
  </si>
  <si>
    <t>【経営会議】…秋冬期戦略会議チラシ原案
・前期集客総括(前)</t>
    <rPh sb="7" eb="8">
      <t>アキ</t>
    </rPh>
    <rPh sb="10" eb="12">
      <t>センリャク</t>
    </rPh>
    <rPh sb="12" eb="14">
      <t>カイギ</t>
    </rPh>
    <rPh sb="17" eb="19">
      <t>ゲンアン</t>
    </rPh>
    <rPh sb="21" eb="23">
      <t>ゼンキ</t>
    </rPh>
    <rPh sb="23" eb="25">
      <t>シュウキャク</t>
    </rPh>
    <rPh sb="25" eb="27">
      <t>ソウカツ</t>
    </rPh>
    <rPh sb="28" eb="29">
      <t>マエ</t>
    </rPh>
    <phoneticPr fontId="1"/>
  </si>
  <si>
    <r>
      <t>小学生父母教室④小1～小4J年･
5/6R　</t>
    </r>
    <r>
      <rPr>
        <sz val="5"/>
        <rFont val="ＭＳ Ｐゴシック"/>
        <family val="3"/>
        <charset val="128"/>
        <scheme val="minor"/>
      </rPr>
      <t xml:space="preserve"> 公中検模試　</t>
    </r>
    <r>
      <rPr>
        <sz val="4.5"/>
        <rFont val="ＭＳ Ｐゴシック"/>
        <family val="3"/>
        <charset val="128"/>
        <scheme val="minor"/>
      </rPr>
      <t>週テ①</t>
    </r>
    <rPh sb="0" eb="3">
      <t>ショウガクセイ</t>
    </rPh>
    <rPh sb="3" eb="5">
      <t>フボ</t>
    </rPh>
    <rPh sb="5" eb="7">
      <t>キョウシツ</t>
    </rPh>
    <rPh sb="29" eb="30">
      <t>シュウ</t>
    </rPh>
    <phoneticPr fontId="1"/>
  </si>
  <si>
    <t>〔経営会議〕…全統営業戦略会議
名簿・電話かけ等分担確定</t>
    <rPh sb="1" eb="3">
      <t>ケイエイ</t>
    </rPh>
    <rPh sb="3" eb="5">
      <t>カイギ</t>
    </rPh>
    <rPh sb="7" eb="8">
      <t>ゼン</t>
    </rPh>
    <rPh sb="8" eb="9">
      <t>トウ</t>
    </rPh>
    <rPh sb="9" eb="11">
      <t>エイギョウ</t>
    </rPh>
    <rPh sb="11" eb="13">
      <t>センリャク</t>
    </rPh>
    <rPh sb="13" eb="15">
      <t>カイギ</t>
    </rPh>
    <rPh sb="16" eb="18">
      <t>メイボ</t>
    </rPh>
    <rPh sb="19" eb="21">
      <t>デンワ</t>
    </rPh>
    <rPh sb="23" eb="24">
      <t>ナド</t>
    </rPh>
    <rPh sb="24" eb="26">
      <t>ブンタン</t>
    </rPh>
    <rPh sb="26" eb="28">
      <t>カクテイ</t>
    </rPh>
    <phoneticPr fontId="1"/>
  </si>
  <si>
    <t>〔経営会議〕…全統営業戦略会議
・名簿・電話かけ等分担確定</t>
    <rPh sb="7" eb="8">
      <t>ゼン</t>
    </rPh>
    <rPh sb="8" eb="9">
      <t>トウ</t>
    </rPh>
    <rPh sb="9" eb="11">
      <t>エイギョウ</t>
    </rPh>
    <rPh sb="11" eb="13">
      <t>センリャク</t>
    </rPh>
    <rPh sb="13" eb="15">
      <t>カイギ</t>
    </rPh>
    <phoneticPr fontId="1"/>
  </si>
  <si>
    <t>〔経営会議〕…中間報告と後期戦略(前)</t>
    <rPh sb="1" eb="3">
      <t>ケイエイ</t>
    </rPh>
    <rPh sb="7" eb="9">
      <t>チュウカン</t>
    </rPh>
    <rPh sb="9" eb="11">
      <t>ホウコク</t>
    </rPh>
    <rPh sb="12" eb="14">
      <t>コウキ</t>
    </rPh>
    <rPh sb="14" eb="16">
      <t>センリャク</t>
    </rPh>
    <rPh sb="17" eb="18">
      <t>マエ</t>
    </rPh>
    <phoneticPr fontId="1"/>
  </si>
  <si>
    <t>〔教務会議〕新年度カリキュラム見直し</t>
    <rPh sb="6" eb="9">
      <t>シンネンド</t>
    </rPh>
    <rPh sb="15" eb="17">
      <t>ミナオ</t>
    </rPh>
    <phoneticPr fontId="1"/>
  </si>
  <si>
    <t>〔経営会議〕…2018年度通塾の手引き
、入塾のしおり完成</t>
    <rPh sb="1" eb="3">
      <t>ケイエイ</t>
    </rPh>
    <rPh sb="3" eb="5">
      <t>カイギ</t>
    </rPh>
    <rPh sb="11" eb="12">
      <t>ネン</t>
    </rPh>
    <rPh sb="12" eb="13">
      <t>ド</t>
    </rPh>
    <rPh sb="13" eb="15">
      <t>ツウジュク</t>
    </rPh>
    <rPh sb="16" eb="18">
      <t>テビ</t>
    </rPh>
    <rPh sb="21" eb="23">
      <t>ニュウジュク</t>
    </rPh>
    <rPh sb="27" eb="29">
      <t>カンセイ</t>
    </rPh>
    <phoneticPr fontId="1"/>
  </si>
  <si>
    <t>〔教務会議〕
…新年度教材とコース概略決定</t>
    <rPh sb="8" eb="11">
      <t>シンネンド</t>
    </rPh>
    <rPh sb="11" eb="13">
      <t>キョウザイ</t>
    </rPh>
    <rPh sb="17" eb="19">
      <t>ガイリャク</t>
    </rPh>
    <rPh sb="19" eb="21">
      <t>ケッテイ</t>
    </rPh>
    <phoneticPr fontId="1"/>
  </si>
  <si>
    <t>〔経営会議〕…新年度戦略会議①イベントと
広告チラシ戦略/新年度コース確定(前)</t>
    <rPh sb="1" eb="3">
      <t>ケイエイ</t>
    </rPh>
    <rPh sb="7" eb="10">
      <t>シンネンド</t>
    </rPh>
    <rPh sb="10" eb="12">
      <t>センリャク</t>
    </rPh>
    <rPh sb="12" eb="14">
      <t>カイギ</t>
    </rPh>
    <rPh sb="21" eb="23">
      <t>コウコク</t>
    </rPh>
    <rPh sb="26" eb="28">
      <t>センリャク</t>
    </rPh>
    <rPh sb="29" eb="32">
      <t>シンネンド</t>
    </rPh>
    <rPh sb="35" eb="37">
      <t>カクテイ</t>
    </rPh>
    <rPh sb="38" eb="39">
      <t>マエ</t>
    </rPh>
    <phoneticPr fontId="1"/>
  </si>
  <si>
    <t>〔教務会議〕新年度小学生カリキュラム確定
/新年度GG戦略会議・入塾通塾の手引き郵送</t>
    <rPh sb="1" eb="3">
      <t>キョウム</t>
    </rPh>
    <rPh sb="3" eb="5">
      <t>カイギ</t>
    </rPh>
    <rPh sb="6" eb="9">
      <t>シンネンド</t>
    </rPh>
    <rPh sb="9" eb="12">
      <t>ショウガクセイ</t>
    </rPh>
    <rPh sb="18" eb="20">
      <t>カクテイ</t>
    </rPh>
    <rPh sb="22" eb="25">
      <t>シンネンド</t>
    </rPh>
    <rPh sb="27" eb="29">
      <t>センリャク</t>
    </rPh>
    <rPh sb="29" eb="31">
      <t>カイギ</t>
    </rPh>
    <rPh sb="32" eb="34">
      <t>ニュウジュク</t>
    </rPh>
    <rPh sb="34" eb="36">
      <t>ツウジュク</t>
    </rPh>
    <rPh sb="37" eb="39">
      <t>テビ</t>
    </rPh>
    <rPh sb="40" eb="42">
      <t>ユウソウ</t>
    </rPh>
    <phoneticPr fontId="1"/>
  </si>
  <si>
    <t>中学生コース選択郵送</t>
    <rPh sb="0" eb="3">
      <t>チュウガクセイ</t>
    </rPh>
    <rPh sb="6" eb="8">
      <t>センタク</t>
    </rPh>
    <rPh sb="8" eb="10">
      <t>ユウソウ</t>
    </rPh>
    <phoneticPr fontId="1"/>
  </si>
  <si>
    <r>
      <rPr>
        <b/>
        <sz val="4.5"/>
        <color rgb="FFFF0000"/>
        <rFont val="ＭＳ Ｐゴシック"/>
        <family val="3"/>
        <charset val="128"/>
        <scheme val="minor"/>
      </rPr>
      <t>小学生2017年度平常授業終了</t>
    </r>
    <r>
      <rPr>
        <sz val="4.5"/>
        <color rgb="FF0066FF"/>
        <rFont val="ＭＳ Ｐゴシック"/>
        <family val="3"/>
        <charset val="128"/>
        <scheme val="minor"/>
      </rPr>
      <t xml:space="preserve">
</t>
    </r>
    <r>
      <rPr>
        <sz val="4"/>
        <color rgb="FF0066FF"/>
        <rFont val="ＭＳ Ｐゴシック"/>
        <family val="3"/>
        <charset val="128"/>
        <scheme val="minor"/>
      </rPr>
      <t>〔経営会議〕…営業報告と生徒推移確認(前)</t>
    </r>
    <rPh sb="17" eb="19">
      <t>ケイエイ</t>
    </rPh>
    <rPh sb="23" eb="25">
      <t>エイギョウ</t>
    </rPh>
    <rPh sb="25" eb="27">
      <t>ホウコク</t>
    </rPh>
    <rPh sb="28" eb="30">
      <t>セイト</t>
    </rPh>
    <rPh sb="30" eb="32">
      <t>スイイ</t>
    </rPh>
    <rPh sb="32" eb="34">
      <t>カクニン</t>
    </rPh>
    <rPh sb="35" eb="36">
      <t>マエ</t>
    </rPh>
    <phoneticPr fontId="1"/>
  </si>
  <si>
    <t>〔経営会議〕生徒推移確認と新年度の予想
年間スケジュール完成（前）</t>
    <rPh sb="1" eb="3">
      <t>ケイエイ</t>
    </rPh>
    <rPh sb="6" eb="8">
      <t>セイト</t>
    </rPh>
    <rPh sb="8" eb="10">
      <t>スイイ</t>
    </rPh>
    <rPh sb="10" eb="12">
      <t>カクニン</t>
    </rPh>
    <rPh sb="13" eb="16">
      <t>シンネンド</t>
    </rPh>
    <rPh sb="17" eb="19">
      <t>ヨソウ</t>
    </rPh>
    <rPh sb="31" eb="32">
      <t>マエ</t>
    </rPh>
    <phoneticPr fontId="1"/>
  </si>
  <si>
    <r>
      <rPr>
        <b/>
        <sz val="5.5"/>
        <color rgb="FF00B050"/>
        <rFont val="ＭＳ Ｐゴシック"/>
        <family val="3"/>
        <charset val="128"/>
        <scheme val="minor"/>
      </rPr>
      <t>中学生父母教室③(中1/2のみ)</t>
    </r>
    <r>
      <rPr>
        <sz val="4.5"/>
        <rFont val="ＭＳ Ｐゴシック"/>
        <family val="3"/>
        <charset val="128"/>
        <scheme val="minor"/>
      </rPr>
      <t xml:space="preserve">
週テ③　定期テストトライアスロン(中間)</t>
    </r>
    <rPh sb="0" eb="3">
      <t>チュウガクセイ</t>
    </rPh>
    <rPh sb="3" eb="5">
      <t>フボ</t>
    </rPh>
    <rPh sb="5" eb="7">
      <t>キョウシツ</t>
    </rPh>
    <rPh sb="9" eb="10">
      <t>チュウ</t>
    </rPh>
    <rPh sb="17" eb="18">
      <t>シュウ</t>
    </rPh>
    <rPh sb="21" eb="23">
      <t>テイキ</t>
    </rPh>
    <rPh sb="34" eb="36">
      <t>チュウカン</t>
    </rPh>
    <phoneticPr fontId="1"/>
  </si>
  <si>
    <r>
      <t>文化の日【休塾日】</t>
    </r>
    <r>
      <rPr>
        <sz val="4.5"/>
        <color rgb="FF0066FF"/>
        <rFont val="ＭＳ Ｐゴシック"/>
        <family val="3"/>
        <charset val="128"/>
        <scheme val="minor"/>
      </rPr>
      <t>【営業日】冬期パンフ配布　</t>
    </r>
    <r>
      <rPr>
        <b/>
        <sz val="4.5"/>
        <color rgb="FFFF33CC"/>
        <rFont val="ＭＳ Ｐゴシック"/>
        <family val="3"/>
        <charset val="128"/>
        <scheme val="minor"/>
      </rPr>
      <t>全国統一小学生テスト　</t>
    </r>
    <r>
      <rPr>
        <sz val="4"/>
        <rFont val="ＭＳ Ｐゴシック"/>
        <family val="3"/>
        <charset val="128"/>
        <scheme val="minor"/>
      </rPr>
      <t>週テ⑨小6　　　　　　　　　　　　　　</t>
    </r>
    <rPh sb="33" eb="34">
      <t>シュウ</t>
    </rPh>
    <rPh sb="36" eb="37">
      <t>ショウ</t>
    </rPh>
    <phoneticPr fontId="1"/>
  </si>
  <si>
    <t>〔新年度ＤＭ①冬期ＤＭ
/第1回新年度準備(小)投函〕</t>
    <rPh sb="1" eb="4">
      <t>シンネンド</t>
    </rPh>
    <rPh sb="7" eb="9">
      <t>トウキ</t>
    </rPh>
    <rPh sb="13" eb="14">
      <t>ダイ</t>
    </rPh>
    <rPh sb="15" eb="16">
      <t>カイ</t>
    </rPh>
    <rPh sb="16" eb="17">
      <t>シン</t>
    </rPh>
    <rPh sb="17" eb="19">
      <t>ネンド</t>
    </rPh>
    <rPh sb="19" eb="21">
      <t>ジュンビ</t>
    </rPh>
    <rPh sb="22" eb="23">
      <t>ショウ</t>
    </rPh>
    <rPh sb="24" eb="26">
      <t>トウカン</t>
    </rPh>
    <phoneticPr fontId="1"/>
  </si>
  <si>
    <r>
      <rPr>
        <b/>
        <sz val="4.5"/>
        <color rgb="FF00B050"/>
        <rFont val="ＭＳ Ｐゴシック"/>
        <family val="3"/>
        <charset val="128"/>
        <scheme val="minor"/>
      </rPr>
      <t>中学生父母教室②</t>
    </r>
    <r>
      <rPr>
        <sz val="4.5"/>
        <color rgb="FF0066FF"/>
        <rFont val="ＭＳ Ｐゴシック"/>
        <family val="3"/>
        <charset val="128"/>
        <scheme val="minor"/>
      </rPr>
      <t>　返アセ①</t>
    </r>
    <r>
      <rPr>
        <b/>
        <sz val="4.5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4.5"/>
        <color rgb="FFFF33CC"/>
        <rFont val="ＭＳ Ｐゴシック"/>
        <family val="3"/>
        <charset val="128"/>
        <scheme val="minor"/>
      </rPr>
      <t>全統テスト復習講座</t>
    </r>
    <r>
      <rPr>
        <sz val="4.5"/>
        <rFont val="ＭＳ Ｐゴシック"/>
        <family val="3"/>
        <charset val="128"/>
        <scheme val="minor"/>
      </rPr>
      <t>　週テ⑯</t>
    </r>
    <rPh sb="0" eb="3">
      <t>チュウガクセイ</t>
    </rPh>
    <rPh sb="3" eb="5">
      <t>フボ</t>
    </rPh>
    <rPh sb="5" eb="7">
      <t>キョウシツ</t>
    </rPh>
    <rPh sb="9" eb="10">
      <t>ヘン</t>
    </rPh>
    <rPh sb="24" eb="25">
      <t>シュウ</t>
    </rPh>
    <phoneticPr fontId="1"/>
  </si>
  <si>
    <r>
      <t>中学生月例テスト⑤　週テ⑥《注意！》
【補完学習日】　</t>
    </r>
    <r>
      <rPr>
        <b/>
        <sz val="4.5"/>
        <color rgb="FFC00000"/>
        <rFont val="ＭＳ Ｐゴシック"/>
        <family val="3"/>
        <charset val="128"/>
        <scheme val="minor"/>
      </rPr>
      <t>小5早実御三家GG</t>
    </r>
    <rPh sb="10" eb="11">
      <t>シュウ</t>
    </rPh>
    <rPh sb="14" eb="16">
      <t>チュウイ</t>
    </rPh>
    <rPh sb="20" eb="22">
      <t>ホカン</t>
    </rPh>
    <rPh sb="22" eb="24">
      <t>ガクシュウ</t>
    </rPh>
    <rPh sb="24" eb="25">
      <t>ビ</t>
    </rPh>
    <rPh sb="27" eb="28">
      <t>ショウ</t>
    </rPh>
    <rPh sb="29" eb="31">
      <t>ソウジツ</t>
    </rPh>
    <rPh sb="31" eb="34">
      <t>ゴサンケ</t>
    </rPh>
    <phoneticPr fontId="1"/>
  </si>
  <si>
    <r>
      <rPr>
        <sz val="4.5"/>
        <color rgb="FFC00000"/>
        <rFont val="ＭＳ Ｐゴシック"/>
        <family val="3"/>
        <charset val="128"/>
        <scheme val="minor"/>
      </rPr>
      <t>小6日曜特訓28算数　</t>
    </r>
    <r>
      <rPr>
        <sz val="4.5"/>
        <rFont val="ＭＳ Ｐゴシック"/>
        <family val="3"/>
        <charset val="128"/>
        <scheme val="minor"/>
      </rPr>
      <t xml:space="preserve">公開組分けテスト⑧
</t>
    </r>
    <r>
      <rPr>
        <sz val="4.5"/>
        <color rgb="FFC00000"/>
        <rFont val="ＭＳ Ｐゴシック"/>
        <family val="3"/>
        <charset val="128"/>
        <scheme val="minor"/>
      </rPr>
      <t>小4難関GG/小5御三家早実GG</t>
    </r>
    <rPh sb="8" eb="10">
      <t>サンスウ</t>
    </rPh>
    <rPh sb="21" eb="22">
      <t>ショウ</t>
    </rPh>
    <rPh sb="23" eb="25">
      <t>ナンカン</t>
    </rPh>
    <rPh sb="28" eb="29">
      <t>ショウ</t>
    </rPh>
    <rPh sb="30" eb="33">
      <t>ゴサンケ</t>
    </rPh>
    <rPh sb="33" eb="35">
      <t>ソウジツ</t>
    </rPh>
    <phoneticPr fontId="1"/>
  </si>
  <si>
    <r>
      <t xml:space="preserve">【特別営業日】春分の日 </t>
    </r>
    <r>
      <rPr>
        <b/>
        <sz val="4.5"/>
        <color rgb="FF0066FF"/>
        <rFont val="ＭＳ Ｐゴシック"/>
        <family val="3"/>
        <charset val="128"/>
      </rPr>
      <t>新アセ</t>
    </r>
    <r>
      <rPr>
        <b/>
        <sz val="4.5"/>
        <rFont val="ＭＳ Ｐゴシック"/>
        <family val="3"/>
        <charset val="128"/>
      </rPr>
      <t xml:space="preserve">
</t>
    </r>
    <r>
      <rPr>
        <b/>
        <sz val="4.5"/>
        <color rgb="FF00B050"/>
        <rFont val="ＭＳ Ｐゴシック"/>
        <family val="3"/>
        <charset val="128"/>
      </rPr>
      <t>高校入試都立トップ校説明会</t>
    </r>
    <rPh sb="1" eb="3">
      <t>トクベツ</t>
    </rPh>
    <rPh sb="3" eb="6">
      <t>エイギョウビ</t>
    </rPh>
    <rPh sb="16" eb="18">
      <t>コウコウ</t>
    </rPh>
    <rPh sb="18" eb="20">
      <t>ニュウシ</t>
    </rPh>
    <rPh sb="20" eb="22">
      <t>トリツ</t>
    </rPh>
    <rPh sb="25" eb="26">
      <t>コウ</t>
    </rPh>
    <rPh sb="26" eb="29">
      <t>セツメイカイ</t>
    </rPh>
    <phoneticPr fontId="1"/>
  </si>
  <si>
    <t>月</t>
    <phoneticPr fontId="1"/>
  </si>
  <si>
    <r>
      <rPr>
        <b/>
        <sz val="5"/>
        <color rgb="FFFF0000"/>
        <rFont val="ＭＳ Ｐゴシック"/>
        <family val="3"/>
        <charset val="128"/>
      </rPr>
      <t>小学生2018年度平常授業スタート</t>
    </r>
    <r>
      <rPr>
        <b/>
        <sz val="5.5"/>
        <color rgb="FFFF0000"/>
        <rFont val="ＭＳ Ｐゴシック"/>
        <family val="3"/>
        <charset val="128"/>
      </rPr>
      <t xml:space="preserve">
</t>
    </r>
    <r>
      <rPr>
        <sz val="5.5"/>
        <rFont val="ＭＳ Ｐゴシック"/>
        <family val="3"/>
        <charset val="128"/>
      </rPr>
      <t>中学生出陣式</t>
    </r>
    <rPh sb="9" eb="11">
      <t>ヘイジョウ</t>
    </rPh>
    <phoneticPr fontId="1"/>
  </si>
  <si>
    <t>月</t>
    <phoneticPr fontId="1"/>
  </si>
  <si>
    <t>≪総合回はやらない！≫</t>
    <phoneticPr fontId="1"/>
  </si>
  <si>
    <t>≪総合回はやらない！≫</t>
    <phoneticPr fontId="1"/>
  </si>
  <si>
    <t>〔教務会議〕7月合不合に向けての対策
中学生カリキュラム確認→作成指示</t>
    <rPh sb="12" eb="13">
      <t>ム</t>
    </rPh>
    <rPh sb="16" eb="18">
      <t>タイサク</t>
    </rPh>
    <rPh sb="19" eb="22">
      <t>チュウガクセイ</t>
    </rPh>
    <rPh sb="28" eb="30">
      <t>カクニン</t>
    </rPh>
    <rPh sb="31" eb="33">
      <t>サクセイ</t>
    </rPh>
    <rPh sb="33" eb="35">
      <t>シジ</t>
    </rPh>
    <phoneticPr fontId="1"/>
  </si>
  <si>
    <t>〔教務会議〕…2018年入試総括と2019年入試戦略
(土曜ＧＧ時間配分等確認)　中学生カリ決定</t>
    <rPh sb="41" eb="44">
      <t>チュウガクセイ</t>
    </rPh>
    <rPh sb="46" eb="48">
      <t>ケッテイ</t>
    </rPh>
    <phoneticPr fontId="1"/>
  </si>
  <si>
    <t>小学生月例テスト②/公立一貫月例テスト②
定期テストトライアスロン(中間①)</t>
    <rPh sb="0" eb="3">
      <t>ショウガクセイ</t>
    </rPh>
    <rPh sb="3" eb="5">
      <t>ゲツレイ</t>
    </rPh>
    <rPh sb="21" eb="23">
      <t>テイキ</t>
    </rPh>
    <rPh sb="34" eb="36">
      <t>チュウカン</t>
    </rPh>
    <phoneticPr fontId="1"/>
  </si>
  <si>
    <t>週テ⑪/中学生月例②
定期テストトライアスロン(中間②)</t>
    <rPh sb="0" eb="1">
      <t>シュウ</t>
    </rPh>
    <phoneticPr fontId="1"/>
  </si>
  <si>
    <r>
      <rPr>
        <b/>
        <sz val="4.5"/>
        <color rgb="FF00B050"/>
        <rFont val="ＭＳ Ｐゴシック"/>
        <family val="3"/>
        <charset val="128"/>
      </rPr>
      <t>小学生父母教室③小1～小4J年･5/6R</t>
    </r>
    <r>
      <rPr>
        <sz val="5"/>
        <color rgb="FF0066FF"/>
        <rFont val="ＭＳ Ｐゴシック"/>
        <family val="3"/>
        <charset val="128"/>
      </rPr>
      <t xml:space="preserve">　
</t>
    </r>
    <r>
      <rPr>
        <sz val="4.5"/>
        <color rgb="FF0066FF"/>
        <rFont val="ＭＳ Ｐゴシック"/>
        <family val="3"/>
        <charset val="128"/>
      </rPr>
      <t>返アセ③　</t>
    </r>
    <r>
      <rPr>
        <sz val="4.5"/>
        <rFont val="ＭＳ Ｐゴシック"/>
        <family val="3"/>
        <charset val="128"/>
      </rPr>
      <t>小4/5GG資格審査　週テ⑰</t>
    </r>
    <rPh sb="0" eb="2">
      <t>ショウガク</t>
    </rPh>
    <rPh sb="2" eb="3">
      <t>セイ</t>
    </rPh>
    <rPh sb="3" eb="5">
      <t>フボ</t>
    </rPh>
    <rPh sb="5" eb="7">
      <t>キョウシツ</t>
    </rPh>
    <rPh sb="8" eb="9">
      <t>ショウ</t>
    </rPh>
    <rPh sb="11" eb="12">
      <t>ショウ</t>
    </rPh>
    <rPh sb="14" eb="15">
      <t>ネン</t>
    </rPh>
    <rPh sb="22" eb="23">
      <t>ヘン</t>
    </rPh>
    <rPh sb="27" eb="28">
      <t>ショウ</t>
    </rPh>
    <rPh sb="33" eb="35">
      <t>シカク</t>
    </rPh>
    <rPh sb="35" eb="37">
      <t>シンサ</t>
    </rPh>
    <rPh sb="38" eb="39">
      <t>シュウ</t>
    </rPh>
    <phoneticPr fontId="1"/>
  </si>
  <si>
    <t>〔春実績チラシ入稿〕</t>
    <rPh sb="1" eb="2">
      <t>ハル</t>
    </rPh>
    <rPh sb="2" eb="4">
      <t>ジッセキ</t>
    </rPh>
    <rPh sb="7" eb="9">
      <t>ニュウコウ</t>
    </rPh>
    <phoneticPr fontId="1"/>
  </si>
  <si>
    <r>
      <t>中３生2017年度平常授業最終日
ピラミッドテスト⑥　</t>
    </r>
    <r>
      <rPr>
        <sz val="4.5"/>
        <color rgb="FF0000FF"/>
        <rFont val="ＭＳ Ｐゴシック"/>
        <family val="3"/>
        <charset val="128"/>
        <scheme val="minor"/>
      </rPr>
      <t>春期講習会パンフ郵送</t>
    </r>
    <phoneticPr fontId="1"/>
  </si>
  <si>
    <t>小6日曜特訓10社会(歴史1)
小5日曜特訓4算数　小4難関GG</t>
    <rPh sb="0" eb="1">
      <t>ショウ</t>
    </rPh>
    <rPh sb="2" eb="4">
      <t>ニチヨウ</t>
    </rPh>
    <rPh sb="4" eb="6">
      <t>トックン</t>
    </rPh>
    <rPh sb="8" eb="10">
      <t>シャカイ</t>
    </rPh>
    <rPh sb="11" eb="13">
      <t>レキシ</t>
    </rPh>
    <rPh sb="26" eb="27">
      <t>ショウ</t>
    </rPh>
    <rPh sb="28" eb="30">
      <t>ナンカン</t>
    </rPh>
    <phoneticPr fontId="1"/>
  </si>
  <si>
    <t>小5日曜特訓5算数
小5早実御三家GG</t>
    <rPh sb="7" eb="9">
      <t>サンスウ</t>
    </rPh>
    <rPh sb="10" eb="11">
      <t>ショウ</t>
    </rPh>
    <rPh sb="12" eb="14">
      <t>ソウジツ</t>
    </rPh>
    <rPh sb="14" eb="17">
      <t>ゴサンケ</t>
    </rPh>
    <phoneticPr fontId="1"/>
  </si>
  <si>
    <r>
      <rPr>
        <sz val="6"/>
        <color rgb="FFC00000"/>
        <rFont val="ＭＳ Ｐゴシック"/>
        <family val="3"/>
        <charset val="128"/>
        <scheme val="minor"/>
      </rPr>
      <t>小5日曜特訓6算数</t>
    </r>
    <r>
      <rPr>
        <sz val="6"/>
        <rFont val="ＭＳ Ｐゴシック"/>
        <family val="3"/>
        <charset val="128"/>
        <scheme val="minor"/>
      </rPr>
      <t>　　</t>
    </r>
    <phoneticPr fontId="1"/>
  </si>
  <si>
    <t>小6日曜特訓25社会(歴史2)
小5日曜特訓8理科</t>
    <rPh sb="23" eb="25">
      <t>リカ</t>
    </rPh>
    <phoneticPr fontId="1"/>
  </si>
  <si>
    <t>小6日曜特訓26理科
小5日曜特訓9理科</t>
    <rPh sb="8" eb="10">
      <t>リカ</t>
    </rPh>
    <rPh sb="11" eb="12">
      <t>ショウ</t>
    </rPh>
    <rPh sb="13" eb="15">
      <t>ニチヨウ</t>
    </rPh>
    <rPh sb="15" eb="17">
      <t>トックン</t>
    </rPh>
    <rPh sb="18" eb="20">
      <t>リカ</t>
    </rPh>
    <phoneticPr fontId="1"/>
  </si>
  <si>
    <t>小6日特34直前特訓文系
小5日曜特訓11算数</t>
    <rPh sb="0" eb="1">
      <t>ショウ</t>
    </rPh>
    <rPh sb="2" eb="3">
      <t>ニチ</t>
    </rPh>
    <rPh sb="3" eb="4">
      <t>トク</t>
    </rPh>
    <rPh sb="6" eb="8">
      <t>チョクゼン</t>
    </rPh>
    <rPh sb="8" eb="10">
      <t>トックン</t>
    </rPh>
    <rPh sb="10" eb="12">
      <t>ブンケイ</t>
    </rPh>
    <phoneticPr fontId="1"/>
  </si>
  <si>
    <t>小6日特33直前特訓理系
小5日曜特訓10　算数</t>
    <rPh sb="0" eb="1">
      <t>ショウ</t>
    </rPh>
    <rPh sb="2" eb="3">
      <t>ニチ</t>
    </rPh>
    <rPh sb="3" eb="4">
      <t>トク</t>
    </rPh>
    <rPh sb="6" eb="8">
      <t>チョクゼン</t>
    </rPh>
    <rPh sb="8" eb="10">
      <t>トックン</t>
    </rPh>
    <rPh sb="10" eb="12">
      <t>リケイ</t>
    </rPh>
    <phoneticPr fontId="1"/>
  </si>
  <si>
    <r>
      <rPr>
        <sz val="5"/>
        <color rgb="FF0000FF"/>
        <rFont val="ＭＳ Ｐゴシック"/>
        <family val="3"/>
        <charset val="128"/>
        <scheme val="minor"/>
      </rPr>
      <t>【営業日】</t>
    </r>
    <r>
      <rPr>
        <b/>
        <sz val="5"/>
        <color rgb="FF0066FF"/>
        <rFont val="ＭＳ Ｐゴシック"/>
        <family val="3"/>
        <charset val="128"/>
        <scheme val="minor"/>
      </rPr>
      <t>全統外部生返却ｱｾｽﾒﾝﾄ②</t>
    </r>
    <r>
      <rPr>
        <sz val="5"/>
        <color rgb="FF0066FF"/>
        <rFont val="ＭＳ Ｐゴシック"/>
        <family val="3"/>
        <charset val="128"/>
        <scheme val="minor"/>
      </rPr>
      <t xml:space="preserve">
</t>
    </r>
    <r>
      <rPr>
        <sz val="5"/>
        <rFont val="ＭＳ Ｐゴシック"/>
        <family val="3"/>
        <charset val="128"/>
        <scheme val="minor"/>
      </rPr>
      <t>定期テストトライアスロン(期末)</t>
    </r>
    <rPh sb="5" eb="7">
      <t>ゼントウ</t>
    </rPh>
    <rPh sb="7" eb="9">
      <t>ガイブ</t>
    </rPh>
    <rPh sb="9" eb="10">
      <t>セイ</t>
    </rPh>
    <rPh sb="10" eb="12">
      <t>ヘンキャク</t>
    </rPh>
    <rPh sb="20" eb="22">
      <t>テイキ</t>
    </rPh>
    <rPh sb="33" eb="35">
      <t>キマツ</t>
    </rPh>
    <phoneticPr fontId="1"/>
  </si>
  <si>
    <r>
      <rPr>
        <sz val="5"/>
        <color rgb="FF0066FF"/>
        <rFont val="ＭＳ Ｐゴシック"/>
        <family val="3"/>
        <charset val="128"/>
        <scheme val="minor"/>
      </rPr>
      <t>【営業日】…全統外部生</t>
    </r>
    <r>
      <rPr>
        <b/>
        <sz val="5"/>
        <color rgb="FF0000FF"/>
        <rFont val="ＭＳ Ｐゴシック"/>
        <family val="3"/>
        <charset val="128"/>
        <scheme val="minor"/>
      </rPr>
      <t>返却ｱｾｽﾒﾝﾄ</t>
    </r>
    <r>
      <rPr>
        <sz val="5"/>
        <color rgb="FF0066FF"/>
        <rFont val="ＭＳ Ｐゴシック"/>
        <family val="3"/>
        <charset val="128"/>
        <scheme val="minor"/>
      </rPr>
      <t>②</t>
    </r>
    <r>
      <rPr>
        <sz val="4"/>
        <rFont val="ＭＳ Ｐゴシック"/>
        <family val="3"/>
        <charset val="128"/>
        <scheme val="minor"/>
      </rPr>
      <t xml:space="preserve">
</t>
    </r>
    <r>
      <rPr>
        <sz val="4.5"/>
        <color rgb="FFC00000"/>
        <rFont val="ＭＳ Ｐゴシック"/>
        <family val="3"/>
        <charset val="128"/>
        <scheme val="minor"/>
      </rPr>
      <t>小6日曜特訓24社会(歴史1)</t>
    </r>
    <rPh sb="1" eb="4">
      <t>エイギョウビ</t>
    </rPh>
    <rPh sb="6" eb="8">
      <t>ゼントウ</t>
    </rPh>
    <rPh sb="8" eb="10">
      <t>ガイブ</t>
    </rPh>
    <rPh sb="10" eb="11">
      <t>セイ</t>
    </rPh>
    <rPh sb="11" eb="13">
      <t>ヘンキャク</t>
    </rPh>
    <rPh sb="21" eb="22">
      <t>ショウ</t>
    </rPh>
    <rPh sb="23" eb="25">
      <t>ニチヨウ</t>
    </rPh>
    <rPh sb="25" eb="27">
      <t>トックン</t>
    </rPh>
    <rPh sb="29" eb="30">
      <t>シャ</t>
    </rPh>
    <rPh sb="30" eb="31">
      <t>カイ</t>
    </rPh>
    <rPh sb="32" eb="34">
      <t>レキシ</t>
    </rPh>
    <phoneticPr fontId="1"/>
  </si>
  <si>
    <r>
      <t>【補完学習日】冬期オリエン　</t>
    </r>
    <r>
      <rPr>
        <b/>
        <sz val="5.5"/>
        <color rgb="FF0000FF"/>
        <rFont val="ＭＳ Ｐゴシック"/>
        <family val="3"/>
        <charset val="128"/>
        <scheme val="minor"/>
      </rPr>
      <t>新アセ</t>
    </r>
    <rPh sb="1" eb="3">
      <t>ホカン</t>
    </rPh>
    <rPh sb="3" eb="5">
      <t>ガクシュウ</t>
    </rPh>
    <rPh sb="5" eb="6">
      <t>ビ</t>
    </rPh>
    <rPh sb="7" eb="9">
      <t>トウキ</t>
    </rPh>
    <rPh sb="14" eb="15">
      <t>シン</t>
    </rPh>
    <phoneticPr fontId="1"/>
  </si>
  <si>
    <r>
      <t>【補完学習日】　</t>
    </r>
    <r>
      <rPr>
        <b/>
        <sz val="4.5"/>
        <color rgb="FF0000FF"/>
        <rFont val="ＭＳ Ｐゴシック"/>
        <family val="3"/>
        <charset val="128"/>
        <scheme val="minor"/>
      </rPr>
      <t>新アセ</t>
    </r>
    <r>
      <rPr>
        <sz val="5.5"/>
        <rFont val="ＭＳ Ｐゴシック"/>
        <family val="3"/>
        <charset val="128"/>
        <scheme val="minor"/>
      </rPr>
      <t xml:space="preserve">
</t>
    </r>
    <r>
      <rPr>
        <sz val="5.5"/>
        <color rgb="FFC00000"/>
        <rFont val="ＭＳ Ｐゴシック"/>
        <family val="3"/>
        <charset val="128"/>
        <scheme val="minor"/>
      </rPr>
      <t>小6日曜特訓29理科</t>
    </r>
    <r>
      <rPr>
        <sz val="4.5"/>
        <rFont val="ＭＳ Ｐゴシック"/>
        <family val="3"/>
        <charset val="128"/>
        <scheme val="minor"/>
      </rPr>
      <t>　週テ⑯</t>
    </r>
    <rPh sb="1" eb="3">
      <t>ホカン</t>
    </rPh>
    <rPh sb="3" eb="5">
      <t>ガクシュウ</t>
    </rPh>
    <rPh sb="5" eb="6">
      <t>ビ</t>
    </rPh>
    <rPh sb="8" eb="9">
      <t>シン</t>
    </rPh>
    <rPh sb="23" eb="24">
      <t>シュウ</t>
    </rPh>
    <phoneticPr fontId="1"/>
  </si>
  <si>
    <r>
      <t>【特別営業日】成人の日　</t>
    </r>
    <r>
      <rPr>
        <b/>
        <sz val="5.5"/>
        <color rgb="FF0000FF"/>
        <rFont val="ＭＳ Ｐゴシック"/>
        <family val="3"/>
        <charset val="128"/>
        <scheme val="minor"/>
      </rPr>
      <t>新アセ</t>
    </r>
    <rPh sb="1" eb="3">
      <t>トクベツ</t>
    </rPh>
    <rPh sb="3" eb="6">
      <t>エイギョウビ</t>
    </rPh>
    <rPh sb="7" eb="9">
      <t>セイジン</t>
    </rPh>
    <rPh sb="10" eb="11">
      <t>ヒ</t>
    </rPh>
    <rPh sb="12" eb="13">
      <t>シン</t>
    </rPh>
    <phoneticPr fontId="1"/>
  </si>
  <si>
    <r>
      <rPr>
        <sz val="4"/>
        <rFont val="ＭＳ Ｐゴシック"/>
        <family val="3"/>
        <charset val="128"/>
        <scheme val="minor"/>
      </rPr>
      <t>【補完学習日】新学年組分けテスト　</t>
    </r>
    <r>
      <rPr>
        <b/>
        <sz val="4"/>
        <color rgb="FF0000FF"/>
        <rFont val="ＭＳ Ｐゴシック"/>
        <family val="3"/>
        <charset val="128"/>
        <scheme val="minor"/>
      </rPr>
      <t>新アセ</t>
    </r>
    <r>
      <rPr>
        <sz val="4"/>
        <rFont val="ＭＳ Ｐゴシック"/>
        <family val="3"/>
        <charset val="128"/>
        <scheme val="minor"/>
      </rPr>
      <t xml:space="preserve">
</t>
    </r>
    <r>
      <rPr>
        <sz val="4"/>
        <color rgb="FFC00000"/>
        <rFont val="ＭＳ Ｐゴシック"/>
        <family val="3"/>
        <charset val="128"/>
        <scheme val="minor"/>
      </rPr>
      <t>小6日曜特訓35ファイナル　</t>
    </r>
    <r>
      <rPr>
        <sz val="4"/>
        <color rgb="FF0066FF"/>
        <rFont val="ＭＳ Ｐゴシック"/>
        <family val="3"/>
        <charset val="128"/>
        <scheme val="minor"/>
      </rPr>
      <t>【特営日】</t>
    </r>
    <rPh sb="1" eb="3">
      <t>ホカン</t>
    </rPh>
    <rPh sb="3" eb="5">
      <t>ガクシュウ</t>
    </rPh>
    <rPh sb="5" eb="6">
      <t>ビ</t>
    </rPh>
    <rPh sb="7" eb="8">
      <t>シン</t>
    </rPh>
    <rPh sb="8" eb="9">
      <t>ガク</t>
    </rPh>
    <rPh sb="9" eb="10">
      <t>ネン</t>
    </rPh>
    <rPh sb="17" eb="18">
      <t>シン</t>
    </rPh>
    <rPh sb="21" eb="22">
      <t>ショウ</t>
    </rPh>
    <rPh sb="23" eb="25">
      <t>ニチヨウ</t>
    </rPh>
    <rPh sb="25" eb="27">
      <t>トックン</t>
    </rPh>
    <rPh sb="36" eb="37">
      <t>トク</t>
    </rPh>
    <rPh sb="37" eb="38">
      <t>エイ</t>
    </rPh>
    <rPh sb="38" eb="39">
      <t>ニチ</t>
    </rPh>
    <phoneticPr fontId="1"/>
  </si>
  <si>
    <r>
      <t>【補完学習日】　</t>
    </r>
    <r>
      <rPr>
        <b/>
        <sz val="5.5"/>
        <color rgb="FF0000FF"/>
        <rFont val="ＭＳ Ｐゴシック"/>
        <family val="3"/>
        <charset val="128"/>
        <scheme val="minor"/>
      </rPr>
      <t>新アセ</t>
    </r>
    <rPh sb="1" eb="3">
      <t>ホカン</t>
    </rPh>
    <rPh sb="3" eb="5">
      <t>ガクシュウ</t>
    </rPh>
    <rPh sb="5" eb="6">
      <t>ヒ</t>
    </rPh>
    <rPh sb="8" eb="9">
      <t>シン</t>
    </rPh>
    <phoneticPr fontId="1"/>
  </si>
  <si>
    <r>
      <t>【休講日】</t>
    </r>
    <r>
      <rPr>
        <b/>
        <sz val="5.5"/>
        <color theme="6" tint="-0.499984740745262"/>
        <rFont val="ＭＳ Ｐゴシック"/>
        <family val="3"/>
        <charset val="128"/>
        <scheme val="minor"/>
      </rPr>
      <t xml:space="preserve"> </t>
    </r>
    <r>
      <rPr>
        <sz val="5.5"/>
        <rFont val="ＭＳ Ｐゴシック"/>
        <family val="3"/>
        <charset val="128"/>
        <scheme val="minor"/>
      </rPr>
      <t xml:space="preserve">
小学生中学受験出陣式</t>
    </r>
    <r>
      <rPr>
        <b/>
        <sz val="5.5"/>
        <color rgb="FF0000FF"/>
        <rFont val="ＭＳ Ｐゴシック"/>
        <family val="3"/>
        <charset val="128"/>
        <scheme val="minor"/>
      </rPr>
      <t>　新アセ</t>
    </r>
    <rPh sb="1" eb="2">
      <t>キュウ</t>
    </rPh>
    <rPh sb="2" eb="3">
      <t>コウ</t>
    </rPh>
    <rPh sb="3" eb="4">
      <t>ビ</t>
    </rPh>
    <rPh sb="7" eb="10">
      <t>ショウガクセイ</t>
    </rPh>
    <rPh sb="10" eb="12">
      <t>チュウガク</t>
    </rPh>
    <rPh sb="12" eb="14">
      <t>ジュケン</t>
    </rPh>
    <rPh sb="14" eb="17">
      <t>シュツジンシキ</t>
    </rPh>
    <rPh sb="18" eb="19">
      <t>シン</t>
    </rPh>
    <phoneticPr fontId="1"/>
  </si>
  <si>
    <r>
      <t>小5日曜特訓ﾌﾟﾚ2算数　</t>
    </r>
    <r>
      <rPr>
        <b/>
        <sz val="4.5"/>
        <rFont val="ＭＳ Ｐゴシック"/>
        <family val="3"/>
        <charset val="128"/>
        <scheme val="minor"/>
      </rPr>
      <t>中2トップ講座②</t>
    </r>
    <r>
      <rPr>
        <sz val="4.5"/>
        <color rgb="FFC00000"/>
        <rFont val="ＭＳ Ｐゴシック"/>
        <family val="3"/>
        <charset val="128"/>
        <scheme val="minor"/>
      </rPr>
      <t xml:space="preserve">
小6日曜特訓4社会(地理2)</t>
    </r>
    <rPh sb="10" eb="12">
      <t>サンスウ</t>
    </rPh>
    <rPh sb="13" eb="14">
      <t>チュウ</t>
    </rPh>
    <rPh sb="18" eb="20">
      <t>コウザ</t>
    </rPh>
    <rPh sb="32" eb="34">
      <t>チリ</t>
    </rPh>
    <phoneticPr fontId="1"/>
  </si>
  <si>
    <r>
      <rPr>
        <sz val="4"/>
        <color rgb="FF0000FF"/>
        <rFont val="ＭＳ Ｐゴシック"/>
        <family val="3"/>
        <charset val="128"/>
        <scheme val="minor"/>
      </rPr>
      <t>【営業日】</t>
    </r>
    <r>
      <rPr>
        <sz val="4"/>
        <color rgb="FF0066FF"/>
        <rFont val="ＭＳ Ｐゴシック"/>
        <family val="3"/>
        <charset val="128"/>
        <scheme val="minor"/>
      </rPr>
      <t>新アセ　</t>
    </r>
    <r>
      <rPr>
        <sz val="4"/>
        <rFont val="ＭＳ Ｐゴシック"/>
        <family val="3"/>
        <charset val="128"/>
        <scheme val="minor"/>
      </rPr>
      <t>公開組分けテスト①</t>
    </r>
    <r>
      <rPr>
        <b/>
        <sz val="4"/>
        <color rgb="FF00B050"/>
        <rFont val="ＭＳ Ｐゴシック"/>
        <family val="3"/>
        <charset val="128"/>
        <scheme val="minor"/>
      </rPr>
      <t>中学入試説明会Ⅰ(国分寺校)　</t>
    </r>
    <r>
      <rPr>
        <b/>
        <sz val="4"/>
        <color theme="1"/>
        <rFont val="ＭＳ Ｐゴシック"/>
        <family val="3"/>
        <charset val="128"/>
        <scheme val="minor"/>
      </rPr>
      <t>トップ講座中2①</t>
    </r>
    <rPh sb="1" eb="4">
      <t>エイギョウビ</t>
    </rPh>
    <rPh sb="9" eb="11">
      <t>コウカイ</t>
    </rPh>
    <rPh sb="11" eb="13">
      <t>クミワ</t>
    </rPh>
    <rPh sb="18" eb="20">
      <t>チュウガク</t>
    </rPh>
    <rPh sb="20" eb="22">
      <t>ニュウシ</t>
    </rPh>
    <rPh sb="22" eb="25">
      <t>セツメイカイ</t>
    </rPh>
    <rPh sb="27" eb="30">
      <t>コクブンジ</t>
    </rPh>
    <rPh sb="30" eb="31">
      <t>コウ</t>
    </rPh>
    <rPh sb="36" eb="38">
      <t>コウザ</t>
    </rPh>
    <rPh sb="38" eb="39">
      <t>チュウ</t>
    </rPh>
    <phoneticPr fontId="1"/>
  </si>
  <si>
    <r>
      <t xml:space="preserve">【補完学習日】補完学習日
</t>
    </r>
    <r>
      <rPr>
        <b/>
        <sz val="4.5"/>
        <rFont val="ＭＳ Ｐゴシック"/>
        <family val="3"/>
        <charset val="128"/>
        <scheme val="minor"/>
      </rPr>
      <t>トップ講座中1/2③</t>
    </r>
    <r>
      <rPr>
        <sz val="4.5"/>
        <rFont val="ＭＳ Ｐゴシック"/>
        <family val="3"/>
        <charset val="128"/>
        <scheme val="minor"/>
      </rPr>
      <t>　</t>
    </r>
    <r>
      <rPr>
        <b/>
        <sz val="4.5"/>
        <color rgb="FF0000FF"/>
        <rFont val="ＭＳ Ｐゴシック"/>
        <family val="3"/>
        <charset val="128"/>
        <scheme val="minor"/>
      </rPr>
      <t>新アセ</t>
    </r>
    <rPh sb="1" eb="3">
      <t>ホカン</t>
    </rPh>
    <rPh sb="3" eb="5">
      <t>ガクシュウ</t>
    </rPh>
    <rPh sb="5" eb="6">
      <t>ビ</t>
    </rPh>
    <rPh sb="7" eb="9">
      <t>ホカン</t>
    </rPh>
    <rPh sb="9" eb="11">
      <t>ガクシュウ</t>
    </rPh>
    <rPh sb="11" eb="12">
      <t>ビ</t>
    </rPh>
    <rPh sb="24" eb="25">
      <t>シン</t>
    </rPh>
    <phoneticPr fontId="1"/>
  </si>
  <si>
    <r>
      <t xml:space="preserve">小6日曜特訓9理科
</t>
    </r>
    <r>
      <rPr>
        <b/>
        <sz val="4.5"/>
        <rFont val="ＭＳ Ｐゴシック"/>
        <family val="3"/>
        <charset val="128"/>
      </rPr>
      <t>中1トップ講座➄</t>
    </r>
    <rPh sb="0" eb="1">
      <t>ショウ</t>
    </rPh>
    <rPh sb="7" eb="9">
      <t>リカ</t>
    </rPh>
    <rPh sb="10" eb="11">
      <t>チュウ</t>
    </rPh>
    <rPh sb="15" eb="17">
      <t>コウザ</t>
    </rPh>
    <phoneticPr fontId="1"/>
  </si>
  <si>
    <r>
      <t>【補完学習日】</t>
    </r>
    <r>
      <rPr>
        <sz val="5.5"/>
        <rFont val="ＭＳ Ｐゴシック"/>
        <family val="3"/>
        <charset val="128"/>
        <scheme val="minor"/>
      </rPr>
      <t xml:space="preserve">
</t>
    </r>
    <r>
      <rPr>
        <sz val="4.5"/>
        <color rgb="FF0066FF"/>
        <rFont val="ＭＳ Ｐゴシック"/>
        <family val="3"/>
        <charset val="128"/>
        <scheme val="minor"/>
      </rPr>
      <t>2018年度評価面接②</t>
    </r>
    <r>
      <rPr>
        <b/>
        <sz val="4.5"/>
        <color rgb="FF0066FF"/>
        <rFont val="ＭＳ Ｐゴシック"/>
        <family val="3"/>
        <charset val="128"/>
        <scheme val="minor"/>
      </rPr>
      <t>　新アセ</t>
    </r>
    <rPh sb="1" eb="3">
      <t>ホカン</t>
    </rPh>
    <rPh sb="3" eb="5">
      <t>ガクシュウ</t>
    </rPh>
    <rPh sb="5" eb="6">
      <t>ヒ</t>
    </rPh>
    <rPh sb="20" eb="21">
      <t>シン</t>
    </rPh>
    <phoneticPr fontId="1"/>
  </si>
  <si>
    <r>
      <t>【補完学習日】</t>
    </r>
    <r>
      <rPr>
        <sz val="4"/>
        <rFont val="ＭＳ Ｐゴシック"/>
        <family val="3"/>
        <charset val="128"/>
        <scheme val="minor"/>
      </rPr>
      <t>　</t>
    </r>
    <r>
      <rPr>
        <b/>
        <sz val="4"/>
        <rFont val="ＭＳ Ｐゴシック"/>
        <family val="3"/>
        <charset val="128"/>
        <scheme val="minor"/>
      </rPr>
      <t>トップ講座中1中2⑪　</t>
    </r>
    <r>
      <rPr>
        <sz val="4"/>
        <rFont val="ＭＳ Ｐゴシック"/>
        <family val="3"/>
        <charset val="128"/>
        <scheme val="minor"/>
      </rPr>
      <t xml:space="preserve">
</t>
    </r>
    <r>
      <rPr>
        <sz val="4"/>
        <color rgb="FF0066FF"/>
        <rFont val="ＭＳ Ｐゴシック"/>
        <family val="3"/>
        <charset val="128"/>
        <scheme val="minor"/>
      </rPr>
      <t>2018年度評価面接①　</t>
    </r>
    <r>
      <rPr>
        <b/>
        <sz val="4"/>
        <color rgb="FF0066FF"/>
        <rFont val="ＭＳ Ｐゴシック"/>
        <family val="3"/>
        <charset val="128"/>
        <scheme val="minor"/>
      </rPr>
      <t>新アセ</t>
    </r>
    <rPh sb="1" eb="3">
      <t>ホカン</t>
    </rPh>
    <rPh sb="3" eb="5">
      <t>ガクシュウ</t>
    </rPh>
    <rPh sb="5" eb="6">
      <t>ヒ</t>
    </rPh>
    <rPh sb="11" eb="13">
      <t>コウザ</t>
    </rPh>
    <rPh sb="13" eb="14">
      <t>チュウ</t>
    </rPh>
    <rPh sb="15" eb="16">
      <t>チュウ</t>
    </rPh>
    <rPh sb="24" eb="25">
      <t>ネン</t>
    </rPh>
    <rPh sb="25" eb="26">
      <t>ド</t>
    </rPh>
    <rPh sb="26" eb="28">
      <t>ヒョウカ</t>
    </rPh>
    <rPh sb="28" eb="30">
      <t>メンセツ</t>
    </rPh>
    <rPh sb="32" eb="33">
      <t>シン</t>
    </rPh>
    <phoneticPr fontId="1"/>
  </si>
  <si>
    <t>春期講習会パンフ配布開始〔春講ＤＭ投函〕
［新年度DM⑤全中入結果/中学新コース］</t>
    <phoneticPr fontId="1"/>
  </si>
  <si>
    <r>
      <rPr>
        <sz val="5.5"/>
        <color rgb="FFC00000"/>
        <rFont val="ＭＳ Ｐゴシック"/>
        <family val="3"/>
        <charset val="128"/>
        <scheme val="minor"/>
      </rPr>
      <t>小6日曜特訓8算数</t>
    </r>
    <r>
      <rPr>
        <sz val="5.5"/>
        <rFont val="ＭＳ Ｐゴシック"/>
        <family val="3"/>
        <charset val="128"/>
        <scheme val="minor"/>
      </rPr>
      <t xml:space="preserve">
</t>
    </r>
    <r>
      <rPr>
        <sz val="4.5"/>
        <rFont val="ＭＳ Ｐゴシック"/>
        <family val="3"/>
        <charset val="128"/>
        <scheme val="minor"/>
      </rPr>
      <t>公開組分けテスト③　</t>
    </r>
    <r>
      <rPr>
        <b/>
        <sz val="4.5"/>
        <rFont val="ＭＳ Ｐゴシック"/>
        <family val="3"/>
        <charset val="128"/>
        <scheme val="minor"/>
      </rPr>
      <t>中2トップ講座➄</t>
    </r>
    <rPh sb="7" eb="9">
      <t>サンスウ</t>
    </rPh>
    <rPh sb="20" eb="21">
      <t>チュウ</t>
    </rPh>
    <rPh sb="25" eb="27">
      <t>コウザ</t>
    </rPh>
    <phoneticPr fontId="1"/>
  </si>
  <si>
    <t>夏期講習会Ⅲ③</t>
    <rPh sb="0" eb="2">
      <t>カキ</t>
    </rPh>
    <rPh sb="2" eb="4">
      <t>コウシュウ</t>
    </rPh>
    <rPh sb="4" eb="5">
      <t>カイ</t>
    </rPh>
    <phoneticPr fontId="1"/>
  </si>
  <si>
    <r>
      <t xml:space="preserve">【休塾日】小5・6公開組分けテスト
</t>
    </r>
    <r>
      <rPr>
        <sz val="5.5"/>
        <color rgb="FFFF0000"/>
        <rFont val="ＭＳ Ｐゴシック"/>
        <family val="3"/>
        <charset val="128"/>
        <scheme val="minor"/>
      </rPr>
      <t>小6日曜特訓⑭理科</t>
    </r>
    <rPh sb="1" eb="2">
      <t>キュウ</t>
    </rPh>
    <rPh sb="2" eb="3">
      <t>ジュク</t>
    </rPh>
    <rPh sb="3" eb="4">
      <t>ビ</t>
    </rPh>
    <rPh sb="5" eb="6">
      <t>ショウ</t>
    </rPh>
    <rPh sb="9" eb="11">
      <t>コウカイ</t>
    </rPh>
    <rPh sb="11" eb="13">
      <t>クミワ</t>
    </rPh>
    <phoneticPr fontId="1"/>
  </si>
  <si>
    <r>
      <rPr>
        <sz val="4.5"/>
        <rFont val="ＭＳ Ｐゴシック"/>
        <family val="3"/>
        <charset val="128"/>
        <scheme val="minor"/>
      </rPr>
      <t>公開組分けテスト⑦</t>
    </r>
    <r>
      <rPr>
        <sz val="5.5"/>
        <rFont val="ＭＳ Ｐゴシック"/>
        <family val="3"/>
        <charset val="128"/>
        <scheme val="minor"/>
      </rPr>
      <t xml:space="preserve">
</t>
    </r>
    <r>
      <rPr>
        <sz val="5.5"/>
        <color rgb="FFC00000"/>
        <rFont val="ＭＳ Ｐゴシック"/>
        <family val="3"/>
        <charset val="128"/>
        <scheme val="minor"/>
      </rPr>
      <t>小6日曜特訓23理科</t>
    </r>
    <rPh sb="18" eb="20">
      <t>リカ</t>
    </rPh>
    <phoneticPr fontId="1"/>
  </si>
  <si>
    <r>
      <t xml:space="preserve">春分の日【特別営業日】
</t>
    </r>
    <r>
      <rPr>
        <b/>
        <sz val="4.5"/>
        <rFont val="ＭＳ Ｐゴシック"/>
        <family val="3"/>
        <charset val="128"/>
        <scheme val="minor"/>
      </rPr>
      <t>トップ講座中1/2⑤</t>
    </r>
    <phoneticPr fontId="1"/>
  </si>
  <si>
    <r>
      <t>〔教務会議〕　　　　</t>
    </r>
    <r>
      <rPr>
        <b/>
        <sz val="4.5"/>
        <color rgb="FFFF0000"/>
        <rFont val="怨霊"/>
        <family val="3"/>
        <charset val="128"/>
      </rPr>
      <t>≪総合回はやらない！≫</t>
    </r>
    <r>
      <rPr>
        <sz val="5"/>
        <color rgb="FF0066FF"/>
        <rFont val="ＭＳ Ｐゴシック"/>
        <family val="3"/>
        <charset val="128"/>
        <scheme val="minor"/>
      </rPr>
      <t xml:space="preserve">
…新年度教材とコースについて確認</t>
    </r>
    <rPh sb="23" eb="26">
      <t>シンネンド</t>
    </rPh>
    <rPh sb="26" eb="28">
      <t>キョウザイ</t>
    </rPh>
    <rPh sb="36" eb="38">
      <t>カクニン</t>
    </rPh>
    <phoneticPr fontId="1"/>
  </si>
  <si>
    <t>〔経営会議〕…後期集客目標設定
・中間報告見通し(前) 〔全統ＤＭ投函〕</t>
    <rPh sb="1" eb="3">
      <t>ケイエイ</t>
    </rPh>
    <rPh sb="3" eb="5">
      <t>カイギ</t>
    </rPh>
    <rPh sb="7" eb="9">
      <t>コウキ</t>
    </rPh>
    <rPh sb="9" eb="11">
      <t>シュウキャク</t>
    </rPh>
    <rPh sb="11" eb="13">
      <t>モクヒョウ</t>
    </rPh>
    <rPh sb="13" eb="15">
      <t>セッテイ</t>
    </rPh>
    <rPh sb="17" eb="19">
      <t>チュウカン</t>
    </rPh>
    <rPh sb="19" eb="21">
      <t>ホウコク</t>
    </rPh>
    <rPh sb="21" eb="23">
      <t>ミトオ</t>
    </rPh>
    <rPh sb="25" eb="26">
      <t>マエ</t>
    </rPh>
    <phoneticPr fontId="1"/>
  </si>
  <si>
    <r>
      <t xml:space="preserve">都立自校作成校入試説明会
</t>
    </r>
    <r>
      <rPr>
        <sz val="4.5"/>
        <rFont val="ＭＳ Ｐゴシック"/>
        <family val="3"/>
        <charset val="128"/>
        <scheme val="minor"/>
      </rPr>
      <t>週テ④</t>
    </r>
    <rPh sb="0" eb="2">
      <t>トリツ</t>
    </rPh>
    <rPh sb="2" eb="3">
      <t>ジ</t>
    </rPh>
    <rPh sb="3" eb="4">
      <t>コウ</t>
    </rPh>
    <rPh sb="4" eb="6">
      <t>サクセイ</t>
    </rPh>
    <rPh sb="6" eb="7">
      <t>コウコウ</t>
    </rPh>
    <rPh sb="7" eb="9">
      <t>ニュウシ</t>
    </rPh>
    <rPh sb="9" eb="12">
      <t>セツメイカイ</t>
    </rPh>
    <rPh sb="13" eb="14">
      <t>シュウ</t>
    </rPh>
    <phoneticPr fontId="1"/>
  </si>
  <si>
    <r>
      <rPr>
        <b/>
        <sz val="4.5"/>
        <color rgb="FF00B050"/>
        <rFont val="ＭＳ Ｐゴシック"/>
        <family val="3"/>
        <charset val="128"/>
        <scheme val="minor"/>
      </rPr>
      <t>志望校選択講座Ⅱ(中1/2対象</t>
    </r>
    <r>
      <rPr>
        <b/>
        <sz val="4"/>
        <color rgb="FF00B050"/>
        <rFont val="ＭＳ Ｐゴシック"/>
        <family val="3"/>
        <charset val="128"/>
        <scheme val="minor"/>
      </rPr>
      <t>)</t>
    </r>
    <r>
      <rPr>
        <sz val="4"/>
        <color rgb="FF0066FF"/>
        <rFont val="ＭＳ Ｐゴシック"/>
        <family val="3"/>
        <charset val="128"/>
        <scheme val="minor"/>
      </rPr>
      <t>返アセ①</t>
    </r>
    <r>
      <rPr>
        <b/>
        <sz val="4.5"/>
        <color rgb="FFFF33CC"/>
        <rFont val="ＭＳ Ｐゴシック"/>
        <family val="3"/>
        <charset val="128"/>
        <scheme val="minor"/>
      </rPr>
      <t>全統小学生テスト復習講座　</t>
    </r>
    <r>
      <rPr>
        <sz val="3"/>
        <color theme="1"/>
        <rFont val="ＭＳ Ｐゴシック"/>
        <family val="3"/>
        <charset val="128"/>
        <scheme val="minor"/>
      </rPr>
      <t>週テ⑪ /中学生月例テスト⑥(処理日11/20)</t>
    </r>
    <rPh sb="16" eb="17">
      <t>ヘン</t>
    </rPh>
    <phoneticPr fontId="1"/>
  </si>
  <si>
    <t>金</t>
    <phoneticPr fontId="1"/>
  </si>
  <si>
    <r>
      <t>都立高校入試合格発表</t>
    </r>
    <r>
      <rPr>
        <sz val="4.5"/>
        <color theme="1"/>
        <rFont val="ＭＳ Ｐゴシック"/>
        <family val="3"/>
        <charset val="128"/>
      </rPr>
      <t xml:space="preserve">【中学生休講日】 </t>
    </r>
    <r>
      <rPr>
        <b/>
        <sz val="4.5"/>
        <color rgb="FFFF0000"/>
        <rFont val="ＭＳ Ｐゴシック"/>
        <family val="3"/>
        <charset val="128"/>
      </rPr>
      <t xml:space="preserve">
</t>
    </r>
    <r>
      <rPr>
        <sz val="4.5"/>
        <color rgb="FF0066FF"/>
        <rFont val="ＭＳ Ｐゴシック"/>
        <family val="3"/>
        <charset val="128"/>
      </rPr>
      <t>〔教務会議〕春期講習ｶﾘｷｭﾗﾑ/教材確定</t>
    </r>
    <phoneticPr fontId="1"/>
  </si>
  <si>
    <t>中学生2018年度平常授業最終日</t>
    <phoneticPr fontId="1"/>
  </si>
  <si>
    <r>
      <t xml:space="preserve">昭和の日　公開組み分け②
</t>
    </r>
    <r>
      <rPr>
        <b/>
        <i/>
        <sz val="5"/>
        <color rgb="FFFF33CC"/>
        <rFont val="ＭＳ Ｐゴシック"/>
        <family val="3"/>
        <charset val="128"/>
        <scheme val="minor"/>
      </rPr>
      <t>不思議体験教室</t>
    </r>
    <rPh sb="0" eb="2">
      <t>ショウワ</t>
    </rPh>
    <rPh sb="3" eb="4">
      <t>ヒ</t>
    </rPh>
    <rPh sb="5" eb="7">
      <t>コウカイ</t>
    </rPh>
    <rPh sb="7" eb="8">
      <t>ク</t>
    </rPh>
    <rPh sb="9" eb="10">
      <t>ワ</t>
    </rPh>
    <phoneticPr fontId="1"/>
  </si>
  <si>
    <t>小6日特7理科/小5日特3算数</t>
    <rPh sb="5" eb="7">
      <t>リカ</t>
    </rPh>
    <rPh sb="8" eb="9">
      <t>ショウ</t>
    </rPh>
    <rPh sb="10" eb="11">
      <t>ニチ</t>
    </rPh>
    <rPh sb="11" eb="12">
      <t>トク</t>
    </rPh>
    <rPh sb="13" eb="15">
      <t>サンスウ</t>
    </rPh>
    <phoneticPr fontId="1"/>
  </si>
  <si>
    <t>あつしくんの誕生日</t>
    <phoneticPr fontId="1"/>
  </si>
  <si>
    <t>【補完学習日】小学生月例テスト③/中学生月例③
公立一貫月例テスト③</t>
    <rPh sb="1" eb="3">
      <t>ホカン</t>
    </rPh>
    <rPh sb="3" eb="5">
      <t>ガクシュウ</t>
    </rPh>
    <rPh sb="5" eb="6">
      <t>ビ</t>
    </rPh>
    <rPh sb="17" eb="20">
      <t>チュウガクセイ</t>
    </rPh>
    <rPh sb="20" eb="22">
      <t>ゲツレイ</t>
    </rPh>
    <rPh sb="24" eb="26">
      <t>コウリツ</t>
    </rPh>
    <rPh sb="26" eb="28">
      <t>イッカン</t>
    </rPh>
    <rPh sb="28" eb="30">
      <t>ゲツレイ</t>
    </rPh>
    <phoneticPr fontId="1"/>
  </si>
  <si>
    <r>
      <t>【休塾日】</t>
    </r>
    <r>
      <rPr>
        <b/>
        <sz val="5.5"/>
        <color rgb="FF0066FF"/>
        <rFont val="ＭＳ Ｐゴシック"/>
        <family val="3"/>
        <charset val="128"/>
        <scheme val="minor"/>
      </rPr>
      <t>社員研修</t>
    </r>
    <rPh sb="1" eb="2">
      <t>キュウ</t>
    </rPh>
    <rPh sb="2" eb="3">
      <t>ジュク</t>
    </rPh>
    <rPh sb="3" eb="4">
      <t>ビ</t>
    </rPh>
    <phoneticPr fontId="1"/>
  </si>
  <si>
    <t>【休塾日】</t>
    <rPh sb="1" eb="3">
      <t>キュウジュク</t>
    </rPh>
    <rPh sb="3" eb="4">
      <t>ビ</t>
    </rPh>
    <phoneticPr fontId="1"/>
  </si>
  <si>
    <t>東萩山/化成</t>
    <rPh sb="0" eb="1">
      <t>ヒガシ</t>
    </rPh>
    <rPh sb="1" eb="3">
      <t>ハギヤマ</t>
    </rPh>
    <rPh sb="4" eb="6">
      <t>カセイ</t>
    </rPh>
    <phoneticPr fontId="1"/>
  </si>
  <si>
    <t>化成</t>
    <rPh sb="0" eb="2">
      <t>カセイ</t>
    </rPh>
    <phoneticPr fontId="1"/>
  </si>
  <si>
    <t>夏期講習会Ⅳ⑤</t>
    <rPh sb="0" eb="2">
      <t>カキ</t>
    </rPh>
    <rPh sb="2" eb="4">
      <t>コウシュウ</t>
    </rPh>
    <rPh sb="4" eb="5">
      <t>カイ</t>
    </rPh>
    <phoneticPr fontId="1"/>
  </si>
  <si>
    <t>【休塾日】昭和の日</t>
    <rPh sb="1" eb="2">
      <t>キュウ</t>
    </rPh>
    <rPh sb="2" eb="3">
      <t>ジュク</t>
    </rPh>
    <rPh sb="3" eb="4">
      <t>ビ</t>
    </rPh>
    <rPh sb="5" eb="7">
      <t>ショウワ</t>
    </rPh>
    <rPh sb="8" eb="9">
      <t>ヒ</t>
    </rPh>
    <phoneticPr fontId="1"/>
  </si>
  <si>
    <t>【休塾日】天皇陛下退位の日</t>
    <rPh sb="1" eb="2">
      <t>キュウ</t>
    </rPh>
    <rPh sb="2" eb="3">
      <t>ジュク</t>
    </rPh>
    <rPh sb="3" eb="4">
      <t>ビ</t>
    </rPh>
    <rPh sb="5" eb="7">
      <t>テンノウ</t>
    </rPh>
    <rPh sb="7" eb="9">
      <t>ヘイカ</t>
    </rPh>
    <rPh sb="9" eb="11">
      <t>タイイ</t>
    </rPh>
    <rPh sb="12" eb="13">
      <t>ヒ</t>
    </rPh>
    <phoneticPr fontId="1"/>
  </si>
  <si>
    <t>【休塾日】皇太子さま即位の日</t>
    <rPh sb="1" eb="2">
      <t>キュウ</t>
    </rPh>
    <rPh sb="2" eb="3">
      <t>ジュク</t>
    </rPh>
    <rPh sb="3" eb="4">
      <t>ビ</t>
    </rPh>
    <rPh sb="5" eb="8">
      <t>コウタイシ</t>
    </rPh>
    <rPh sb="10" eb="12">
      <t>ソクイ</t>
    </rPh>
    <rPh sb="13" eb="14">
      <t>ヒ</t>
    </rPh>
    <phoneticPr fontId="1"/>
  </si>
  <si>
    <r>
      <t xml:space="preserve">〔教務会議〕…合不合結果分析　夏期講習会全体研修
</t>
    </r>
    <r>
      <rPr>
        <b/>
        <sz val="4"/>
        <color rgb="FFFF0000"/>
        <rFont val="ＭＳ Ｐゴシック"/>
        <family val="3"/>
        <charset val="128"/>
        <scheme val="minor"/>
      </rPr>
      <t>1学期平常授業最終日</t>
    </r>
    <rPh sb="3" eb="5">
      <t>カイギ</t>
    </rPh>
    <rPh sb="7" eb="8">
      <t>ゴウ</t>
    </rPh>
    <rPh sb="8" eb="10">
      <t>フゴウ</t>
    </rPh>
    <rPh sb="10" eb="12">
      <t>ケッカ</t>
    </rPh>
    <rPh sb="12" eb="14">
      <t>ブンセキ</t>
    </rPh>
    <rPh sb="26" eb="28">
      <t>ガッキ</t>
    </rPh>
    <rPh sb="28" eb="30">
      <t>ヘイジョウ</t>
    </rPh>
    <rPh sb="30" eb="32">
      <t>ジュギョウ</t>
    </rPh>
    <rPh sb="32" eb="35">
      <t>サイシュウビ</t>
    </rPh>
    <phoneticPr fontId="1"/>
  </si>
  <si>
    <t>小6日曜特訓15算数</t>
    <rPh sb="8" eb="10">
      <t>サンスウ</t>
    </rPh>
    <phoneticPr fontId="1"/>
  </si>
  <si>
    <r>
      <rPr>
        <sz val="5"/>
        <color rgb="FFC00000"/>
        <rFont val="ＭＳ Ｐゴシック"/>
        <family val="3"/>
        <charset val="128"/>
        <scheme val="minor"/>
      </rPr>
      <t>文化の日　小6日特22国語</t>
    </r>
    <r>
      <rPr>
        <sz val="5"/>
        <rFont val="ＭＳ Ｐゴシック"/>
        <family val="3"/>
        <charset val="128"/>
        <scheme val="minor"/>
      </rPr>
      <t>　週テ⑨小5
公中高一貫テスト②　</t>
    </r>
    <rPh sb="0" eb="2">
      <t>ブンカ</t>
    </rPh>
    <rPh sb="3" eb="4">
      <t>ヒ</t>
    </rPh>
    <rPh sb="5" eb="6">
      <t>ショウ</t>
    </rPh>
    <rPh sb="7" eb="8">
      <t>ニチ</t>
    </rPh>
    <rPh sb="8" eb="9">
      <t>トク</t>
    </rPh>
    <rPh sb="11" eb="13">
      <t>コクゴ</t>
    </rPh>
    <rPh sb="14" eb="15">
      <t>シュウ</t>
    </rPh>
    <rPh sb="17" eb="18">
      <t>ショウ</t>
    </rPh>
    <rPh sb="20" eb="21">
      <t>コウ</t>
    </rPh>
    <rPh sb="21" eb="23">
      <t>チュウコウ</t>
    </rPh>
    <rPh sb="23" eb="25">
      <t>イッカン</t>
    </rPh>
    <phoneticPr fontId="1"/>
  </si>
  <si>
    <t>〔経営会〕…新年度戦略会議②
新料金コース確定 返アセ③</t>
    <rPh sb="24" eb="25">
      <t>ヘン</t>
    </rPh>
    <phoneticPr fontId="1"/>
  </si>
  <si>
    <r>
      <rPr>
        <sz val="5"/>
        <rFont val="ＭＳ Ｐゴシック"/>
        <family val="3"/>
        <charset val="128"/>
        <scheme val="minor"/>
      </rPr>
      <t xml:space="preserve">小学生月例テスト⑥
</t>
    </r>
    <r>
      <rPr>
        <b/>
        <sz val="5"/>
        <color rgb="FF00B050"/>
        <rFont val="ＭＳ Ｐゴシック"/>
        <family val="3"/>
        <charset val="128"/>
        <scheme val="minor"/>
      </rPr>
      <t>中入説Ⅲ(6S対象)　トライアスロン(期末)</t>
    </r>
    <rPh sb="29" eb="31">
      <t>キマツ</t>
    </rPh>
    <phoneticPr fontId="1"/>
  </si>
  <si>
    <r>
      <t>小学生父母教室⑤小1～小4J年･5/6R　　</t>
    </r>
    <r>
      <rPr>
        <sz val="4.5"/>
        <color theme="1"/>
        <rFont val="ＭＳ Ｐゴシック"/>
        <family val="3"/>
        <charset val="128"/>
        <scheme val="minor"/>
      </rPr>
      <t>週テ⑬</t>
    </r>
    <r>
      <rPr>
        <b/>
        <sz val="5"/>
        <color rgb="FF00B050"/>
        <rFont val="ＭＳ Ｐゴシック"/>
        <family val="3"/>
        <charset val="128"/>
        <scheme val="minor"/>
      </rPr>
      <t>　</t>
    </r>
    <r>
      <rPr>
        <sz val="5"/>
        <color theme="1"/>
        <rFont val="ＭＳ Ｐゴシック"/>
        <family val="3"/>
        <charset val="128"/>
        <scheme val="minor"/>
      </rPr>
      <t>小4小5GG資格審査</t>
    </r>
    <rPh sb="0" eb="3">
      <t>ショウガクセイ</t>
    </rPh>
    <rPh sb="3" eb="5">
      <t>フボ</t>
    </rPh>
    <rPh sb="5" eb="7">
      <t>キョウシツ</t>
    </rPh>
    <rPh sb="22" eb="23">
      <t>シュウ</t>
    </rPh>
    <phoneticPr fontId="1"/>
  </si>
  <si>
    <r>
      <rPr>
        <sz val="4.5"/>
        <color theme="1"/>
        <rFont val="ＭＳ Ｐゴシック"/>
        <family val="3"/>
        <charset val="128"/>
        <scheme val="minor"/>
      </rPr>
      <t>【補完学習日】勤労感謝の日</t>
    </r>
    <r>
      <rPr>
        <b/>
        <sz val="4.5"/>
        <color rgb="FF00B050"/>
        <rFont val="ＭＳ Ｐゴシック"/>
        <family val="3"/>
        <charset val="128"/>
        <scheme val="minor"/>
      </rPr>
      <t xml:space="preserve">
高校入試説明会Ⅲ(中3対象)</t>
    </r>
    <r>
      <rPr>
        <sz val="4.5"/>
        <rFont val="ＭＳ Ｐゴシック"/>
        <family val="3"/>
        <charset val="128"/>
        <scheme val="minor"/>
      </rPr>
      <t>/</t>
    </r>
    <r>
      <rPr>
        <sz val="4"/>
        <rFont val="ＭＳ Ｐゴシック"/>
        <family val="3"/>
        <charset val="128"/>
        <scheme val="minor"/>
      </rPr>
      <t>週テ⑫　</t>
    </r>
    <r>
      <rPr>
        <sz val="4"/>
        <color rgb="FF0066FF"/>
        <rFont val="ＭＳ Ｐゴシック"/>
        <family val="3"/>
        <charset val="128"/>
        <scheme val="minor"/>
      </rPr>
      <t>返アセ④　</t>
    </r>
    <rPh sb="1" eb="3">
      <t>ホカン</t>
    </rPh>
    <rPh sb="3" eb="5">
      <t>ガクシュウ</t>
    </rPh>
    <rPh sb="5" eb="6">
      <t>ビ</t>
    </rPh>
    <rPh sb="7" eb="9">
      <t>キンロウ</t>
    </rPh>
    <rPh sb="9" eb="11">
      <t>カンシャ</t>
    </rPh>
    <rPh sb="12" eb="13">
      <t>ヒ</t>
    </rPh>
    <rPh sb="23" eb="24">
      <t>チュウ</t>
    </rPh>
    <rPh sb="25" eb="27">
      <t>タイショウ</t>
    </rPh>
    <rPh sb="33" eb="34">
      <t>ヘン</t>
    </rPh>
    <phoneticPr fontId="1"/>
  </si>
  <si>
    <r>
      <rPr>
        <sz val="4.5"/>
        <color rgb="FF0000FF"/>
        <rFont val="ＭＳ Ｐゴシック"/>
        <family val="3"/>
        <charset val="128"/>
      </rPr>
      <t>【営業日】</t>
    </r>
    <r>
      <rPr>
        <sz val="4.5"/>
        <color rgb="FF0066FF"/>
        <rFont val="ＭＳ Ｐゴシック"/>
        <family val="3"/>
        <charset val="128"/>
      </rPr>
      <t xml:space="preserve">新アセ  </t>
    </r>
    <r>
      <rPr>
        <sz val="4.5"/>
        <rFont val="ＭＳ Ｐゴシック"/>
        <family val="3"/>
        <charset val="128"/>
      </rPr>
      <t>トップ講座中1/2⑨</t>
    </r>
    <r>
      <rPr>
        <sz val="4.5"/>
        <color rgb="FF0066FF"/>
        <rFont val="ＭＳ Ｐゴシック"/>
        <family val="3"/>
        <charset val="128"/>
      </rPr>
      <t xml:space="preserve">
</t>
    </r>
    <r>
      <rPr>
        <b/>
        <sz val="4.5"/>
        <color rgb="FFFF33CC"/>
        <rFont val="ＭＳ Ｐゴシック"/>
        <family val="3"/>
        <charset val="128"/>
      </rPr>
      <t>小3～小5新年度準備講座③・説明会②</t>
    </r>
    <rPh sb="1" eb="4">
      <t>エイギョウビ</t>
    </rPh>
    <rPh sb="5" eb="6">
      <t>シン</t>
    </rPh>
    <rPh sb="35" eb="38">
      <t>セツメイカイ</t>
    </rPh>
    <phoneticPr fontId="1"/>
  </si>
  <si>
    <t>中1準備講座Ⅰ②</t>
    <phoneticPr fontId="1"/>
  </si>
  <si>
    <r>
      <rPr>
        <b/>
        <sz val="5.5"/>
        <rFont val="ＭＳ Ｐゴシック"/>
        <family val="3"/>
        <charset val="128"/>
        <scheme val="minor"/>
      </rPr>
      <t>中1準備講座Ⅰ③</t>
    </r>
    <r>
      <rPr>
        <sz val="5.5"/>
        <rFont val="ＭＳ Ｐゴシック"/>
        <family val="3"/>
        <charset val="128"/>
        <scheme val="minor"/>
      </rPr>
      <t>ピラミッドテスト⑥</t>
    </r>
    <phoneticPr fontId="1"/>
  </si>
  <si>
    <t>中1準備講座Ⅰ④</t>
    <phoneticPr fontId="1"/>
  </si>
  <si>
    <r>
      <t xml:space="preserve">中学生2018年度平常授業スタート
</t>
    </r>
    <r>
      <rPr>
        <b/>
        <sz val="4.5"/>
        <color theme="1"/>
        <rFont val="ＭＳ Ｐゴシック"/>
        <family val="3"/>
        <charset val="128"/>
      </rPr>
      <t>中1準備講座Ⅱ②</t>
    </r>
    <phoneticPr fontId="1"/>
  </si>
  <si>
    <r>
      <t>【特別営業日】建国記念日/中学準備ｵﾘ
中1準備オリエンと体験/小学祝賀会</t>
    </r>
    <r>
      <rPr>
        <b/>
        <sz val="4.5"/>
        <color rgb="FF0000FF"/>
        <rFont val="ＭＳ Ｐゴシック"/>
        <family val="3"/>
        <charset val="128"/>
        <scheme val="minor"/>
      </rPr>
      <t>/新アセ</t>
    </r>
    <rPh sb="1" eb="3">
      <t>トクベツ</t>
    </rPh>
    <rPh sb="3" eb="6">
      <t>エイギョウビ</t>
    </rPh>
    <rPh sb="7" eb="9">
      <t>ケンコク</t>
    </rPh>
    <rPh sb="9" eb="12">
      <t>キネンビ</t>
    </rPh>
    <rPh sb="29" eb="31">
      <t>タイケン</t>
    </rPh>
    <phoneticPr fontId="1"/>
  </si>
  <si>
    <r>
      <t xml:space="preserve">小学生父母教室①小1～小4J･5/6R
</t>
    </r>
    <r>
      <rPr>
        <sz val="4.5"/>
        <rFont val="ＭＳ Ｐゴシック"/>
        <family val="3"/>
        <charset val="128"/>
        <scheme val="minor"/>
      </rPr>
      <t>週テ②　新中1準備S①</t>
    </r>
    <rPh sb="8" eb="9">
      <t>ショウ</t>
    </rPh>
    <rPh sb="11" eb="12">
      <t>ショウ</t>
    </rPh>
    <rPh sb="20" eb="21">
      <t>シュウ</t>
    </rPh>
    <rPh sb="24" eb="25">
      <t>シン</t>
    </rPh>
    <rPh sb="25" eb="26">
      <t>チュウ</t>
    </rPh>
    <rPh sb="27" eb="29">
      <t>ジュンビ</t>
    </rPh>
    <phoneticPr fontId="1"/>
  </si>
  <si>
    <r>
      <t xml:space="preserve">週テ③　定期テスト対策トライアス/新中1準備S②
</t>
    </r>
    <r>
      <rPr>
        <b/>
        <sz val="4.5"/>
        <color rgb="FF00B050"/>
        <rFont val="ＭＳ Ｐゴシック"/>
        <family val="3"/>
        <charset val="128"/>
        <scheme val="minor"/>
      </rPr>
      <t xml:space="preserve">小学生父母教室①小5J・小6Ｓ/Ｋ </t>
    </r>
    <rPh sb="9" eb="11">
      <t>タイサク</t>
    </rPh>
    <rPh sb="33" eb="34">
      <t>ショウ</t>
    </rPh>
    <rPh sb="37" eb="38">
      <t>ショウ</t>
    </rPh>
    <phoneticPr fontId="1"/>
  </si>
  <si>
    <r>
      <rPr>
        <b/>
        <sz val="4.5"/>
        <rFont val="ＭＳ Ｐゴシック"/>
        <family val="3"/>
        <charset val="128"/>
        <scheme val="minor"/>
      </rPr>
      <t>中1準備講座Ⅱ①　</t>
    </r>
    <r>
      <rPr>
        <sz val="4.5"/>
        <rFont val="ＭＳ Ｐゴシック"/>
        <family val="3"/>
        <charset val="128"/>
        <scheme val="minor"/>
      </rPr>
      <t>【中学生休講日】</t>
    </r>
    <rPh sb="10" eb="13">
      <t>チュウガクセイ</t>
    </rPh>
    <rPh sb="13" eb="15">
      <t>キュウコウ</t>
    </rPh>
    <rPh sb="15" eb="16">
      <t>ビ</t>
    </rPh>
    <phoneticPr fontId="1"/>
  </si>
  <si>
    <r>
      <t xml:space="preserve">中学生祝賀会　中学生新年度オリエン　新中1準備S③
</t>
    </r>
    <r>
      <rPr>
        <b/>
        <sz val="4"/>
        <color rgb="FF00B050"/>
        <rFont val="ＭＳ Ｐゴシック"/>
        <family val="3"/>
        <charset val="128"/>
        <scheme val="minor"/>
      </rPr>
      <t>中学生父母教室①</t>
    </r>
    <r>
      <rPr>
        <sz val="4"/>
        <rFont val="ＭＳ Ｐゴシック"/>
        <family val="3"/>
        <charset val="128"/>
        <scheme val="minor"/>
      </rPr>
      <t xml:space="preserve"> 週テ④【中学生休講日】</t>
    </r>
    <rPh sb="0" eb="3">
      <t>チュウガクセイ</t>
    </rPh>
    <rPh sb="10" eb="13">
      <t>シンネンド</t>
    </rPh>
    <rPh sb="35" eb="36">
      <t>シュウ</t>
    </rPh>
    <phoneticPr fontId="1"/>
  </si>
  <si>
    <r>
      <rPr>
        <sz val="4.5"/>
        <rFont val="ＭＳ Ｐゴシック"/>
        <family val="3"/>
        <charset val="128"/>
        <scheme val="minor"/>
      </rPr>
      <t>小学生月例テスト①/公立一貫月例テスト①</t>
    </r>
    <r>
      <rPr>
        <sz val="5"/>
        <rFont val="ＭＳ Ｐゴシック"/>
        <family val="3"/>
        <charset val="128"/>
        <scheme val="minor"/>
      </rPr>
      <t xml:space="preserve">
</t>
    </r>
    <r>
      <rPr>
        <b/>
        <sz val="4.5"/>
        <color rgb="FF00B050"/>
        <rFont val="ＭＳ Ｐゴシック"/>
        <family val="3"/>
        <charset val="128"/>
        <scheme val="minor"/>
      </rPr>
      <t>中学入試説明会Ⅰ(久米川校)</t>
    </r>
    <r>
      <rPr>
        <b/>
        <sz val="4.5"/>
        <rFont val="ＭＳ Ｐゴシック"/>
        <family val="3"/>
        <charset val="128"/>
        <scheme val="minor"/>
      </rPr>
      <t>/</t>
    </r>
    <r>
      <rPr>
        <sz val="4.5"/>
        <rFont val="ＭＳ Ｐゴシック"/>
        <family val="3"/>
        <charset val="128"/>
        <scheme val="minor"/>
      </rPr>
      <t>新中1準備S④</t>
    </r>
    <rPh sb="0" eb="3">
      <t>ショウガクセイ</t>
    </rPh>
    <rPh sb="3" eb="5">
      <t>ゲツレイ</t>
    </rPh>
    <rPh sb="10" eb="12">
      <t>コウリツ</t>
    </rPh>
    <rPh sb="12" eb="14">
      <t>イッカン</t>
    </rPh>
    <rPh sb="21" eb="23">
      <t>チュウガク</t>
    </rPh>
    <rPh sb="23" eb="25">
      <t>ニュウシ</t>
    </rPh>
    <rPh sb="25" eb="28">
      <t>セツメイカイ</t>
    </rPh>
    <rPh sb="30" eb="33">
      <t>クメガワ</t>
    </rPh>
    <rPh sb="33" eb="34">
      <t>コウ</t>
    </rPh>
    <phoneticPr fontId="1"/>
  </si>
  <si>
    <t>週テ⑥　新中1準備S⑤</t>
    <rPh sb="0" eb="1">
      <t>シュウ</t>
    </rPh>
    <phoneticPr fontId="1"/>
  </si>
  <si>
    <r>
      <t>〔経営会議〕</t>
    </r>
    <r>
      <rPr>
        <sz val="4"/>
        <color rgb="FF0066FF"/>
        <rFont val="ＭＳ Ｐゴシック"/>
        <family val="3"/>
        <charset val="128"/>
        <scheme val="minor"/>
      </rPr>
      <t>…春夏期戦略会議②春夏チラシ原案/全体研修について　</t>
    </r>
    <r>
      <rPr>
        <b/>
        <sz val="5"/>
        <color rgb="FFFF0000"/>
        <rFont val="ＭＳ Ｐゴシック"/>
        <family val="3"/>
        <charset val="128"/>
        <scheme val="minor"/>
      </rPr>
      <t>平常授業最終日</t>
    </r>
    <rPh sb="1" eb="3">
      <t>ケイエイ</t>
    </rPh>
    <rPh sb="7" eb="8">
      <t>ハル</t>
    </rPh>
    <rPh sb="8" eb="10">
      <t>カキ</t>
    </rPh>
    <rPh sb="10" eb="12">
      <t>センリャク</t>
    </rPh>
    <rPh sb="12" eb="14">
      <t>カイギ</t>
    </rPh>
    <rPh sb="15" eb="17">
      <t>ハルナツ</t>
    </rPh>
    <rPh sb="20" eb="22">
      <t>ゲンアン</t>
    </rPh>
    <rPh sb="32" eb="34">
      <t>ヘイジョウ</t>
    </rPh>
    <rPh sb="34" eb="36">
      <t>ジュギョウ</t>
    </rPh>
    <rPh sb="36" eb="39">
      <t>サイシュウビ</t>
    </rPh>
    <phoneticPr fontId="1"/>
  </si>
  <si>
    <r>
      <rPr>
        <sz val="4.5"/>
        <rFont val="ＭＳ Ｐゴシック"/>
        <family val="3"/>
        <charset val="128"/>
        <scheme val="minor"/>
      </rPr>
      <t>【補完学習日】週テ⑦</t>
    </r>
    <r>
      <rPr>
        <b/>
        <sz val="5.5"/>
        <color rgb="FFFF0000"/>
        <rFont val="ＭＳ Ｐゴシック"/>
        <family val="3"/>
        <charset val="128"/>
        <scheme val="minor"/>
      </rPr>
      <t>　</t>
    </r>
    <r>
      <rPr>
        <sz val="4.5"/>
        <rFont val="ＭＳ Ｐゴシック"/>
        <family val="3"/>
        <charset val="128"/>
        <scheme val="minor"/>
      </rPr>
      <t>新中1準備S⑥</t>
    </r>
    <r>
      <rPr>
        <b/>
        <sz val="5.5"/>
        <color rgb="FFFF0000"/>
        <rFont val="ＭＳ Ｐゴシック"/>
        <family val="3"/>
        <charset val="128"/>
        <scheme val="minor"/>
      </rPr>
      <t xml:space="preserve">
</t>
    </r>
    <r>
      <rPr>
        <sz val="4.5"/>
        <rFont val="ＭＳ Ｐゴシック"/>
        <family val="3"/>
        <charset val="128"/>
        <scheme val="minor"/>
      </rPr>
      <t>春期オリエン　新中1新年度オリエン</t>
    </r>
    <rPh sb="1" eb="3">
      <t>ホカン</t>
    </rPh>
    <rPh sb="3" eb="5">
      <t>ガクシュウ</t>
    </rPh>
    <rPh sb="5" eb="6">
      <t>ビ</t>
    </rPh>
    <rPh sb="7" eb="8">
      <t>シュウ</t>
    </rPh>
    <phoneticPr fontId="1"/>
  </si>
  <si>
    <r>
      <t xml:space="preserve">【休塾日/営業日】　中1準備講座Ⅲ④総まとめテスト
</t>
    </r>
    <r>
      <rPr>
        <b/>
        <sz val="5"/>
        <color rgb="FF0000FF"/>
        <rFont val="ＭＳ Ｐゴシック"/>
        <family val="3"/>
        <charset val="128"/>
        <scheme val="minor"/>
      </rPr>
      <t>●前期全体研修●</t>
    </r>
    <rPh sb="1" eb="3">
      <t>キュウジュク</t>
    </rPh>
    <rPh sb="3" eb="4">
      <t>ビ</t>
    </rPh>
    <rPh sb="5" eb="8">
      <t>エイギョウビ</t>
    </rPh>
    <rPh sb="27" eb="29">
      <t>ゼンキ</t>
    </rPh>
    <rPh sb="29" eb="31">
      <t>ゼンタイ</t>
    </rPh>
    <rPh sb="31" eb="33">
      <t>ケンシュウ</t>
    </rPh>
    <phoneticPr fontId="1"/>
  </si>
  <si>
    <t>春期講習会⑤</t>
    <rPh sb="0" eb="2">
      <t>シュンキ</t>
    </rPh>
    <rPh sb="2" eb="4">
      <t>コウシュウ</t>
    </rPh>
    <rPh sb="4" eb="5">
      <t>カイ</t>
    </rPh>
    <phoneticPr fontId="1"/>
  </si>
  <si>
    <r>
      <t>【休塾日】</t>
    </r>
    <r>
      <rPr>
        <b/>
        <i/>
        <sz val="5.5"/>
        <color rgb="FFFF33CC"/>
        <rFont val="ＭＳ Ｐゴシック"/>
        <family val="3"/>
        <charset val="128"/>
        <scheme val="minor"/>
      </rPr>
      <t>なおふみくんの誕生日</t>
    </r>
    <rPh sb="1" eb="2">
      <t>キュウ</t>
    </rPh>
    <rPh sb="2" eb="3">
      <t>ジュク</t>
    </rPh>
    <rPh sb="3" eb="4">
      <t>ビ</t>
    </rPh>
    <rPh sb="12" eb="15">
      <t>タンジョウビ</t>
    </rPh>
    <phoneticPr fontId="1"/>
  </si>
  <si>
    <r>
      <t xml:space="preserve">夏期集中特訓④
</t>
    </r>
    <r>
      <rPr>
        <b/>
        <i/>
        <sz val="5.5"/>
        <color rgb="FFFF33CC"/>
        <rFont val="ＭＳ Ｐゴシック"/>
        <family val="3"/>
        <charset val="128"/>
      </rPr>
      <t>トップアイドル生誕記念日</t>
    </r>
    <rPh sb="0" eb="2">
      <t>カキ</t>
    </rPh>
    <rPh sb="2" eb="4">
      <t>シュウチュウ</t>
    </rPh>
    <rPh sb="4" eb="6">
      <t>トックン</t>
    </rPh>
    <rPh sb="15" eb="17">
      <t>セイタン</t>
    </rPh>
    <rPh sb="17" eb="20">
      <t>キネンビ</t>
    </rPh>
    <phoneticPr fontId="1"/>
  </si>
  <si>
    <t>夏期講習会Ⅰ③</t>
    <rPh sb="0" eb="2">
      <t>カキ</t>
    </rPh>
    <rPh sb="2" eb="4">
      <t>コウシュウ</t>
    </rPh>
    <rPh sb="4" eb="5">
      <t>カイ</t>
    </rPh>
    <phoneticPr fontId="1"/>
  </si>
  <si>
    <r>
      <t>【補完学習日】</t>
    </r>
    <r>
      <rPr>
        <sz val="4"/>
        <color theme="1"/>
        <rFont val="ＭＳ Ｐゴシック"/>
        <family val="3"/>
        <charset val="128"/>
        <scheme val="minor"/>
      </rPr>
      <t xml:space="preserve">夏期オリエン/宿題バトル </t>
    </r>
    <r>
      <rPr>
        <b/>
        <sz val="4"/>
        <color rgb="FF00B050"/>
        <rFont val="ＭＳ Ｐゴシック"/>
        <family val="3"/>
        <charset val="128"/>
        <scheme val="minor"/>
      </rPr>
      <t>中学入試説明会Ⅱ</t>
    </r>
    <r>
      <rPr>
        <sz val="4"/>
        <color theme="1"/>
        <rFont val="ＭＳ Ｐゴシック"/>
        <family val="3"/>
        <charset val="128"/>
        <scheme val="minor"/>
      </rPr>
      <t xml:space="preserve">
トップ講座中1/2⑥</t>
    </r>
    <r>
      <rPr>
        <sz val="4"/>
        <rFont val="ＭＳ Ｐゴシック"/>
        <family val="3"/>
        <charset val="128"/>
        <scheme val="minor"/>
      </rPr>
      <t>小学生月例テスト④/公立一貫月例④</t>
    </r>
    <rPh sb="49" eb="51">
      <t>コウリツ</t>
    </rPh>
    <rPh sb="51" eb="53">
      <t>イッカン</t>
    </rPh>
    <rPh sb="53" eb="55">
      <t>ゲツレイ</t>
    </rPh>
    <phoneticPr fontId="1"/>
  </si>
  <si>
    <r>
      <t>【補完学習日】</t>
    </r>
    <r>
      <rPr>
        <sz val="4"/>
        <color theme="1"/>
        <rFont val="ＭＳ Ｐゴシック"/>
        <family val="3"/>
        <charset val="128"/>
        <scheme val="minor"/>
      </rPr>
      <t>夏期オリエ/宿題バトル　</t>
    </r>
    <r>
      <rPr>
        <b/>
        <sz val="4"/>
        <color rgb="FF00B050"/>
        <rFont val="ＭＳ Ｐゴシック"/>
        <family val="3"/>
        <charset val="128"/>
        <scheme val="minor"/>
      </rPr>
      <t>高校入試説明会Ⅱ</t>
    </r>
    <r>
      <rPr>
        <sz val="4"/>
        <color theme="1"/>
        <rFont val="ＭＳ Ｐゴシック"/>
        <family val="3"/>
        <charset val="128"/>
        <scheme val="minor"/>
      </rPr>
      <t xml:space="preserve">
公開組分けテスト④　</t>
    </r>
    <r>
      <rPr>
        <b/>
        <sz val="4"/>
        <color theme="1"/>
        <rFont val="ＭＳ Ｐゴシック"/>
        <family val="3"/>
        <charset val="128"/>
        <scheme val="minor"/>
      </rPr>
      <t>小6日曜特訓11社会(歴史2)</t>
    </r>
    <rPh sb="49" eb="51">
      <t>レキシ</t>
    </rPh>
    <phoneticPr fontId="1"/>
  </si>
  <si>
    <t xml:space="preserve">【休塾日】 </t>
    <rPh sb="1" eb="2">
      <t>キュウ</t>
    </rPh>
    <rPh sb="2" eb="3">
      <t>ジュク</t>
    </rPh>
    <rPh sb="3" eb="4">
      <t>ビ</t>
    </rPh>
    <phoneticPr fontId="1"/>
  </si>
  <si>
    <r>
      <t>【休塾日】</t>
    </r>
    <r>
      <rPr>
        <sz val="4.5"/>
        <rFont val="ＭＳ Ｐゴシック"/>
        <family val="3"/>
        <charset val="128"/>
        <scheme val="minor"/>
      </rPr>
      <t>小4公開組み分けテスト⑤</t>
    </r>
    <rPh sb="1" eb="2">
      <t>キュウ</t>
    </rPh>
    <rPh sb="2" eb="3">
      <t>ジュク</t>
    </rPh>
    <rPh sb="3" eb="4">
      <t>ビ</t>
    </rPh>
    <phoneticPr fontId="1"/>
  </si>
  <si>
    <t>夏期休塾期間　振替休日</t>
    <rPh sb="0" eb="2">
      <t>カキ</t>
    </rPh>
    <rPh sb="2" eb="3">
      <t>キュウ</t>
    </rPh>
    <rPh sb="3" eb="4">
      <t>ジュク</t>
    </rPh>
    <rPh sb="4" eb="6">
      <t>キカン</t>
    </rPh>
    <rPh sb="7" eb="9">
      <t>フリカエ</t>
    </rPh>
    <rPh sb="9" eb="11">
      <t>キュウジツ</t>
    </rPh>
    <phoneticPr fontId="1"/>
  </si>
  <si>
    <t>公開組分けテスト⑥</t>
    <rPh sb="0" eb="2">
      <t>コウカイ</t>
    </rPh>
    <rPh sb="2" eb="4">
      <t>クミワ</t>
    </rPh>
    <phoneticPr fontId="1"/>
  </si>
  <si>
    <t>小5日曜特訓7算数　　小4難関GG
小6日曜特訓18算数　　　　　　　　　　　　</t>
    <rPh sb="7" eb="9">
      <t>サンスウ</t>
    </rPh>
    <rPh sb="11" eb="12">
      <t>ショウ</t>
    </rPh>
    <rPh sb="13" eb="15">
      <t>ナンカン</t>
    </rPh>
    <phoneticPr fontId="1"/>
  </si>
  <si>
    <t>【特別営業日】体育の日　小6日特19算数</t>
    <rPh sb="1" eb="3">
      <t>トクベツ</t>
    </rPh>
    <rPh sb="3" eb="6">
      <t>エイギョウビ</t>
    </rPh>
    <rPh sb="5" eb="6">
      <t>ビ</t>
    </rPh>
    <rPh sb="7" eb="9">
      <t>タイイク</t>
    </rPh>
    <rPh sb="10" eb="11">
      <t>ヒ</t>
    </rPh>
    <phoneticPr fontId="1"/>
  </si>
  <si>
    <t>小6日曜特訓6算数</t>
    <rPh sb="0" eb="1">
      <t>ショウ</t>
    </rPh>
    <rPh sb="2" eb="4">
      <t>ニチヨウ</t>
    </rPh>
    <rPh sb="4" eb="6">
      <t>トックン</t>
    </rPh>
    <rPh sb="7" eb="9">
      <t>サンスウ</t>
    </rPh>
    <phoneticPr fontId="1"/>
  </si>
  <si>
    <r>
      <t xml:space="preserve">志望校選択講座Ⅰ(小学生)
</t>
    </r>
    <r>
      <rPr>
        <sz val="4.5"/>
        <rFont val="ＭＳ Ｐゴシック"/>
        <family val="3"/>
        <charset val="128"/>
        <scheme val="minor"/>
      </rPr>
      <t>週テ⑫　</t>
    </r>
    <r>
      <rPr>
        <sz val="4.5"/>
        <color theme="1"/>
        <rFont val="ＭＳ Ｐゴシック"/>
        <family val="3"/>
        <charset val="128"/>
        <scheme val="minor"/>
      </rPr>
      <t>トップ講中1/2④</t>
    </r>
    <rPh sb="14" eb="15">
      <t>シュウ</t>
    </rPh>
    <phoneticPr fontId="1"/>
  </si>
  <si>
    <r>
      <rPr>
        <sz val="5"/>
        <color rgb="FF0066FF"/>
        <rFont val="ＭＳ Ｐゴシック"/>
        <family val="3"/>
        <charset val="128"/>
        <scheme val="minor"/>
      </rPr>
      <t>【営業日】</t>
    </r>
    <r>
      <rPr>
        <sz val="5"/>
        <color rgb="FFC00000"/>
        <rFont val="ＭＳ Ｐゴシック"/>
        <family val="3"/>
        <charset val="128"/>
        <scheme val="minor"/>
      </rPr>
      <t>小6日曜特訓20社会(地理1)　
トップ講座中1/2⑥</t>
    </r>
    <rPh sb="1" eb="4">
      <t>エイギョウビ</t>
    </rPh>
    <rPh sb="5" eb="6">
      <t>ショウ</t>
    </rPh>
    <rPh sb="7" eb="9">
      <t>ニチヨウ</t>
    </rPh>
    <rPh sb="9" eb="11">
      <t>トックン</t>
    </rPh>
    <rPh sb="13" eb="15">
      <t>シャカイ</t>
    </rPh>
    <rPh sb="16" eb="18">
      <t>チリ</t>
    </rPh>
    <rPh sb="25" eb="27">
      <t>コウザ</t>
    </rPh>
    <rPh sb="27" eb="28">
      <t>チュウ</t>
    </rPh>
    <phoneticPr fontId="1"/>
  </si>
  <si>
    <r>
      <t xml:space="preserve">志望校選択講座Ⅱ(小学生)
</t>
    </r>
    <r>
      <rPr>
        <b/>
        <sz val="5.5"/>
        <color rgb="FFFF33CC"/>
        <rFont val="ＭＳ Ｐゴシック"/>
        <family val="3"/>
        <charset val="128"/>
      </rPr>
      <t>全統対策補講(1)　</t>
    </r>
    <r>
      <rPr>
        <sz val="4.5"/>
        <rFont val="ＭＳ Ｐゴシック"/>
        <family val="3"/>
        <charset val="128"/>
      </rPr>
      <t>週テスト⑦</t>
    </r>
    <rPh sb="9" eb="10">
      <t>ショウ</t>
    </rPh>
    <rPh sb="10" eb="12">
      <t>ガクセイ</t>
    </rPh>
    <rPh sb="24" eb="25">
      <t>シュウ</t>
    </rPh>
    <phoneticPr fontId="1"/>
  </si>
  <si>
    <r>
      <rPr>
        <sz val="5"/>
        <color rgb="FF0000FF"/>
        <rFont val="ＭＳ Ｐゴシック"/>
        <family val="3"/>
        <charset val="128"/>
        <scheme val="minor"/>
      </rPr>
      <t>【営業日】</t>
    </r>
    <r>
      <rPr>
        <sz val="4.5"/>
        <rFont val="ＭＳ Ｐゴシック"/>
        <family val="3"/>
        <charset val="128"/>
        <scheme val="minor"/>
      </rPr>
      <t>小1/小2新年度準備講座Ⅰ</t>
    </r>
    <r>
      <rPr>
        <sz val="4"/>
        <rFont val="ＭＳ Ｐゴシック"/>
        <family val="3"/>
        <charset val="128"/>
        <scheme val="minor"/>
      </rPr>
      <t xml:space="preserve">
</t>
    </r>
    <r>
      <rPr>
        <sz val="4.5"/>
        <color rgb="FFC00000"/>
        <rFont val="ＭＳ Ｐゴシック"/>
        <family val="3"/>
        <charset val="128"/>
        <scheme val="minor"/>
      </rPr>
      <t>小6日曜特訓27国</t>
    </r>
    <r>
      <rPr>
        <b/>
        <sz val="4.5"/>
        <rFont val="ＭＳ Ｐゴシック"/>
        <family val="3"/>
        <charset val="128"/>
        <scheme val="minor"/>
      </rPr>
      <t>　中1/2トップ講⑦</t>
    </r>
    <rPh sb="1" eb="4">
      <t>エイギョウビ</t>
    </rPh>
    <rPh sb="27" eb="28">
      <t>コク</t>
    </rPh>
    <rPh sb="29" eb="30">
      <t>チュウ</t>
    </rPh>
    <rPh sb="36" eb="37">
      <t>コウ</t>
    </rPh>
    <phoneticPr fontId="1"/>
  </si>
  <si>
    <t>【休塾日】小6日曜特訓32　国語知識</t>
    <rPh sb="1" eb="2">
      <t>キュウ</t>
    </rPh>
    <rPh sb="2" eb="3">
      <t>ジュク</t>
    </rPh>
    <rPh sb="3" eb="4">
      <t>ビ</t>
    </rPh>
    <phoneticPr fontId="1"/>
  </si>
  <si>
    <r>
      <t xml:space="preserve">【補完学習日】
</t>
    </r>
    <r>
      <rPr>
        <sz val="4.5"/>
        <color rgb="FF0066FF"/>
        <rFont val="ＭＳ Ｐゴシック"/>
        <family val="3"/>
        <charset val="128"/>
        <scheme val="minor"/>
      </rPr>
      <t xml:space="preserve"> 〔会議無し〕</t>
    </r>
    <rPh sb="1" eb="3">
      <t>ホカン</t>
    </rPh>
    <rPh sb="3" eb="5">
      <t>ガクシュウ</t>
    </rPh>
    <rPh sb="5" eb="6">
      <t>ビ</t>
    </rPh>
    <rPh sb="10" eb="12">
      <t>カイギ</t>
    </rPh>
    <rPh sb="12" eb="13">
      <t>ナ</t>
    </rPh>
    <phoneticPr fontId="1"/>
  </si>
  <si>
    <t>中1準備講座Ⅱ①</t>
    <phoneticPr fontId="1"/>
  </si>
  <si>
    <r>
      <t xml:space="preserve">【補完学習日】 中学生月例⑧(現中1/2)
</t>
    </r>
    <r>
      <rPr>
        <b/>
        <sz val="4"/>
        <color rgb="FFFF33CC"/>
        <rFont val="ＭＳ Ｐゴシック"/>
        <family val="3"/>
        <charset val="128"/>
        <scheme val="minor"/>
      </rPr>
      <t>小1/小2新年度準備講座③・説明会②</t>
    </r>
    <rPh sb="1" eb="3">
      <t>ホカン</t>
    </rPh>
    <rPh sb="3" eb="5">
      <t>ガクシュウ</t>
    </rPh>
    <rPh sb="22" eb="23">
      <t>ショウ</t>
    </rPh>
    <rPh sb="25" eb="26">
      <t>ショウ</t>
    </rPh>
    <rPh sb="27" eb="30">
      <t>シンネンド</t>
    </rPh>
    <rPh sb="30" eb="32">
      <t>ジュンビ</t>
    </rPh>
    <rPh sb="32" eb="34">
      <t>コウザ</t>
    </rPh>
    <rPh sb="36" eb="39">
      <t>セツメイカイ</t>
    </rPh>
    <phoneticPr fontId="1"/>
  </si>
  <si>
    <r>
      <rPr>
        <b/>
        <sz val="4.5"/>
        <color rgb="FF00B050"/>
        <rFont val="ＭＳ Ｐゴシック"/>
        <family val="3"/>
        <charset val="128"/>
        <scheme val="minor"/>
      </rPr>
      <t>中1/中2/新小6新年度説明会</t>
    </r>
    <r>
      <rPr>
        <sz val="4.5"/>
        <rFont val="ＭＳ Ｐゴシック"/>
        <family val="3"/>
        <charset val="128"/>
        <scheme val="minor"/>
      </rPr>
      <t xml:space="preserve">
(小学生月例テスト⑧…小3のみ)</t>
    </r>
    <rPh sb="3" eb="4">
      <t>チュウ</t>
    </rPh>
    <rPh sb="6" eb="7">
      <t>シン</t>
    </rPh>
    <rPh sb="7" eb="8">
      <t>ショウ</t>
    </rPh>
    <rPh sb="9" eb="12">
      <t>シンネンド</t>
    </rPh>
    <rPh sb="12" eb="15">
      <t>セツメイカイ</t>
    </rPh>
    <rPh sb="27" eb="28">
      <t>ショウ</t>
    </rPh>
    <phoneticPr fontId="1"/>
  </si>
  <si>
    <t>小学生2019年度平常授業スタート</t>
    <rPh sb="9" eb="11">
      <t>ヘイジョウ</t>
    </rPh>
    <phoneticPr fontId="1"/>
  </si>
  <si>
    <t>小6日曜特訓1算数</t>
    <phoneticPr fontId="1"/>
  </si>
  <si>
    <t>小6日曜特訓2算数　
小5日曜特訓ﾌﾟﾚ1国語</t>
    <rPh sb="7" eb="9">
      <t>サンスウ</t>
    </rPh>
    <phoneticPr fontId="1"/>
  </si>
  <si>
    <r>
      <t xml:space="preserve">週テ③　中1準備S②
</t>
    </r>
    <r>
      <rPr>
        <b/>
        <sz val="4.5"/>
        <color rgb="FF00B050"/>
        <rFont val="ＭＳ Ｐゴシック"/>
        <family val="3"/>
        <charset val="128"/>
        <scheme val="minor"/>
      </rPr>
      <t xml:space="preserve">小学生父母教室①小5J・小6J </t>
    </r>
    <rPh sb="19" eb="20">
      <t>ショウ</t>
    </rPh>
    <rPh sb="23" eb="24">
      <t>ショウ</t>
    </rPh>
    <phoneticPr fontId="1"/>
  </si>
  <si>
    <t>週テ⑥　中1準備S⑤</t>
    <rPh sb="0" eb="1">
      <t>シュウ</t>
    </rPh>
    <phoneticPr fontId="1"/>
  </si>
  <si>
    <r>
      <rPr>
        <sz val="4.5"/>
        <rFont val="ＭＳ Ｐゴシック"/>
        <family val="3"/>
        <charset val="128"/>
        <scheme val="minor"/>
      </rPr>
      <t>【補完学習日】週テ⑦</t>
    </r>
    <r>
      <rPr>
        <b/>
        <sz val="5.5"/>
        <color rgb="FFFF0000"/>
        <rFont val="ＭＳ Ｐゴシック"/>
        <family val="3"/>
        <charset val="128"/>
        <scheme val="minor"/>
      </rPr>
      <t>　</t>
    </r>
    <r>
      <rPr>
        <sz val="4.5"/>
        <rFont val="ＭＳ Ｐゴシック"/>
        <family val="3"/>
        <charset val="128"/>
        <scheme val="minor"/>
      </rPr>
      <t>中1準備S⑥</t>
    </r>
    <r>
      <rPr>
        <b/>
        <sz val="5.5"/>
        <color rgb="FFFF0000"/>
        <rFont val="ＭＳ Ｐゴシック"/>
        <family val="3"/>
        <charset val="128"/>
        <scheme val="minor"/>
      </rPr>
      <t xml:space="preserve">
</t>
    </r>
    <r>
      <rPr>
        <sz val="4.5"/>
        <rFont val="ＭＳ Ｐゴシック"/>
        <family val="3"/>
        <charset val="128"/>
        <scheme val="minor"/>
      </rPr>
      <t>春期オリエン　新中1新年度オリエン</t>
    </r>
    <rPh sb="1" eb="3">
      <t>ホカン</t>
    </rPh>
    <rPh sb="3" eb="5">
      <t>ガクシュウ</t>
    </rPh>
    <rPh sb="5" eb="6">
      <t>ビ</t>
    </rPh>
    <rPh sb="7" eb="8">
      <t>シュウ</t>
    </rPh>
    <phoneticPr fontId="1"/>
  </si>
  <si>
    <t>小5早実御三家GG</t>
    <rPh sb="0" eb="1">
      <t>ショウ</t>
    </rPh>
    <rPh sb="2" eb="4">
      <t>ソウジツ</t>
    </rPh>
    <rPh sb="4" eb="7">
      <t>ゴサンケ</t>
    </rPh>
    <phoneticPr fontId="1"/>
  </si>
  <si>
    <t>小6日曜特訓9理科
小5日曜特訓4算数</t>
    <rPh sb="0" eb="1">
      <t>ショウ</t>
    </rPh>
    <rPh sb="7" eb="9">
      <t>リカ</t>
    </rPh>
    <phoneticPr fontId="1"/>
  </si>
  <si>
    <t>小6日曜特訓10社会(歴史1)
小5日曜特訓5算数　小4難関GG</t>
    <rPh sb="0" eb="1">
      <t>ショウ</t>
    </rPh>
    <rPh sb="2" eb="4">
      <t>ニチヨウ</t>
    </rPh>
    <rPh sb="4" eb="6">
      <t>トックン</t>
    </rPh>
    <rPh sb="8" eb="10">
      <t>シャカイ</t>
    </rPh>
    <rPh sb="11" eb="13">
      <t>レキシ</t>
    </rPh>
    <rPh sb="26" eb="27">
      <t>ショウ</t>
    </rPh>
    <rPh sb="28" eb="30">
      <t>ナンカン</t>
    </rPh>
    <phoneticPr fontId="1"/>
  </si>
  <si>
    <r>
      <rPr>
        <b/>
        <sz val="4"/>
        <color rgb="FF00B050"/>
        <rFont val="ＭＳ Ｐゴシック"/>
        <family val="3"/>
        <charset val="128"/>
        <scheme val="minor"/>
      </rPr>
      <t xml:space="preserve">小学生父母教室②小1～小4J年・5R/6R </t>
    </r>
    <r>
      <rPr>
        <sz val="4"/>
        <color theme="1"/>
        <rFont val="ＭＳ Ｐゴシック"/>
        <family val="3"/>
        <charset val="128"/>
        <scheme val="minor"/>
      </rPr>
      <t>公中検模試</t>
    </r>
    <r>
      <rPr>
        <sz val="4"/>
        <rFont val="ＭＳ Ｐゴシック"/>
        <family val="3"/>
        <charset val="128"/>
        <scheme val="minor"/>
      </rPr>
      <t xml:space="preserve">
中学生月例①(2次処理４/16) 週テ小5⑧</t>
    </r>
    <rPh sb="36" eb="37">
      <t>ジ</t>
    </rPh>
    <rPh sb="37" eb="39">
      <t>ショリ</t>
    </rPh>
    <rPh sb="47" eb="48">
      <t>ショウ</t>
    </rPh>
    <phoneticPr fontId="1"/>
  </si>
  <si>
    <r>
      <t>高校入試説明会Ⅰ</t>
    </r>
    <r>
      <rPr>
        <sz val="4.5"/>
        <rFont val="ＭＳ Ｐゴシック"/>
        <family val="3"/>
        <charset val="128"/>
        <scheme val="minor"/>
      </rPr>
      <t xml:space="preserve">週テ小5⑨ 週テ小6⑧
</t>
    </r>
    <r>
      <rPr>
        <b/>
        <sz val="4.5"/>
        <color rgb="FF00B050"/>
        <rFont val="ＭＳ Ｐゴシック"/>
        <family val="3"/>
        <charset val="128"/>
        <scheme val="minor"/>
      </rPr>
      <t>小学生父母教室②小5J・小6J</t>
    </r>
    <rPh sb="0" eb="2">
      <t>コウコウ</t>
    </rPh>
    <rPh sb="2" eb="4">
      <t>ニュウシ</t>
    </rPh>
    <rPh sb="4" eb="7">
      <t>セツメイカイ</t>
    </rPh>
    <rPh sb="8" eb="9">
      <t>シュウ</t>
    </rPh>
    <rPh sb="10" eb="11">
      <t>ショウ</t>
    </rPh>
    <rPh sb="14" eb="15">
      <t>シュウ</t>
    </rPh>
    <rPh sb="16" eb="17">
      <t>ショウ</t>
    </rPh>
    <phoneticPr fontId="1"/>
  </si>
  <si>
    <t>週テ小5⑪ 週テ小6⑩
定期テストトライアスロン(中間②)</t>
    <rPh sb="0" eb="1">
      <t>シュウ</t>
    </rPh>
    <rPh sb="2" eb="3">
      <t>ショウ</t>
    </rPh>
    <rPh sb="6" eb="7">
      <t>シュウ</t>
    </rPh>
    <rPh sb="8" eb="9">
      <t>ショウ</t>
    </rPh>
    <phoneticPr fontId="1"/>
  </si>
  <si>
    <r>
      <t xml:space="preserve">全統テスト対策補講(1)　
</t>
    </r>
    <r>
      <rPr>
        <b/>
        <sz val="4"/>
        <color rgb="FF00B050"/>
        <rFont val="ＭＳ Ｐゴシック"/>
        <family val="3"/>
        <charset val="128"/>
        <scheme val="minor"/>
      </rPr>
      <t xml:space="preserve">公立一貫校入試説明会Ⅰ </t>
    </r>
    <r>
      <rPr>
        <sz val="4.5"/>
        <rFont val="ＭＳ Ｐゴシック"/>
        <family val="3"/>
        <charset val="128"/>
        <scheme val="minor"/>
      </rPr>
      <t>週テ小5⑬ 週テ小6⑫</t>
    </r>
    <rPh sb="0" eb="1">
      <t>ゼン</t>
    </rPh>
    <rPh sb="1" eb="2">
      <t>トウ</t>
    </rPh>
    <rPh sb="5" eb="7">
      <t>タイサク</t>
    </rPh>
    <rPh sb="7" eb="9">
      <t>ホコウ</t>
    </rPh>
    <rPh sb="19" eb="21">
      <t>ニュウシ</t>
    </rPh>
    <rPh sb="26" eb="27">
      <t>シュウ</t>
    </rPh>
    <rPh sb="28" eb="29">
      <t>ショウ</t>
    </rPh>
    <rPh sb="32" eb="33">
      <t>シュウ</t>
    </rPh>
    <rPh sb="34" eb="35">
      <t>ショウ</t>
    </rPh>
    <phoneticPr fontId="1"/>
  </si>
  <si>
    <r>
      <rPr>
        <b/>
        <sz val="5.5"/>
        <color rgb="FFFF33CC"/>
        <rFont val="ＭＳ Ｐゴシック"/>
        <family val="3"/>
        <charset val="128"/>
        <scheme val="minor"/>
      </rPr>
      <t>全統テスト対策補講(2)　</t>
    </r>
    <r>
      <rPr>
        <sz val="4.5"/>
        <rFont val="ＭＳ Ｐゴシック"/>
        <family val="3"/>
        <charset val="128"/>
        <scheme val="minor"/>
      </rPr>
      <t xml:space="preserve">
週テ小5⑭ 週テ小6⑬</t>
    </r>
    <rPh sb="14" eb="15">
      <t>シュウ</t>
    </rPh>
    <rPh sb="16" eb="17">
      <t>ショウ</t>
    </rPh>
    <rPh sb="20" eb="21">
      <t>シュウ</t>
    </rPh>
    <rPh sb="22" eb="23">
      <t>ショウ</t>
    </rPh>
    <phoneticPr fontId="1"/>
  </si>
  <si>
    <r>
      <t xml:space="preserve">小学生父母教室③小5J・小6J
</t>
    </r>
    <r>
      <rPr>
        <sz val="4.5"/>
        <rFont val="ＭＳ Ｐゴシック"/>
        <family val="3"/>
        <charset val="128"/>
        <scheme val="minor"/>
      </rPr>
      <t>週テ小5⑱ 週テ小6⑰</t>
    </r>
    <rPh sb="16" eb="17">
      <t>シュウ</t>
    </rPh>
    <rPh sb="18" eb="19">
      <t>ショウ</t>
    </rPh>
    <rPh sb="22" eb="23">
      <t>シュウ</t>
    </rPh>
    <rPh sb="24" eb="25">
      <t>ショウ</t>
    </rPh>
    <phoneticPr fontId="1"/>
  </si>
  <si>
    <r>
      <t>中学生月例テスト④　</t>
    </r>
    <r>
      <rPr>
        <sz val="4.5"/>
        <rFont val="ＭＳ Ｐゴシック"/>
        <family val="3"/>
        <charset val="128"/>
        <scheme val="minor"/>
      </rPr>
      <t>週テ小5⑲</t>
    </r>
    <r>
      <rPr>
        <sz val="5.5"/>
        <rFont val="ＭＳ Ｐゴシック"/>
        <family val="3"/>
        <charset val="128"/>
        <scheme val="minor"/>
      </rPr>
      <t xml:space="preserve">
</t>
    </r>
    <r>
      <rPr>
        <b/>
        <sz val="5.5"/>
        <color rgb="FF00B050"/>
        <rFont val="ＭＳ Ｐゴシック"/>
        <family val="3"/>
        <charset val="128"/>
        <scheme val="minor"/>
      </rPr>
      <t>志望校選択講座Ⅰ(中学生)</t>
    </r>
    <rPh sb="0" eb="3">
      <t>チュウガクセイ</t>
    </rPh>
    <rPh sb="3" eb="5">
      <t>ゲツレイ</t>
    </rPh>
    <rPh sb="10" eb="11">
      <t>シュウ</t>
    </rPh>
    <rPh sb="12" eb="13">
      <t>ショウ</t>
    </rPh>
    <rPh sb="16" eb="19">
      <t>シボウコウ</t>
    </rPh>
    <rPh sb="19" eb="21">
      <t>センタク</t>
    </rPh>
    <rPh sb="21" eb="23">
      <t>コウザ</t>
    </rPh>
    <rPh sb="25" eb="28">
      <t>チュウガクセイ</t>
    </rPh>
    <phoneticPr fontId="1"/>
  </si>
  <si>
    <r>
      <t xml:space="preserve">小学生父母教室④小5J
</t>
    </r>
    <r>
      <rPr>
        <sz val="5"/>
        <rFont val="ＭＳ Ｐゴシック"/>
        <family val="3"/>
        <charset val="128"/>
        <scheme val="minor"/>
      </rPr>
      <t>週テ小5②　 公中検模試</t>
    </r>
    <rPh sb="0" eb="3">
      <t>ショウガクセイ</t>
    </rPh>
    <rPh sb="3" eb="5">
      <t>フボ</t>
    </rPh>
    <rPh sb="5" eb="7">
      <t>キョウシツ</t>
    </rPh>
    <rPh sb="12" eb="13">
      <t>シュウ</t>
    </rPh>
    <rPh sb="14" eb="15">
      <t>ショウ</t>
    </rPh>
    <phoneticPr fontId="1"/>
  </si>
  <si>
    <r>
      <t xml:space="preserve">都立自校作成校入試説明会
</t>
    </r>
    <r>
      <rPr>
        <sz val="4.5"/>
        <rFont val="ＭＳ Ｐゴシック"/>
        <family val="3"/>
        <charset val="128"/>
        <scheme val="minor"/>
      </rPr>
      <t>週テ小5④ 週テ小6③</t>
    </r>
    <rPh sb="0" eb="2">
      <t>トリツ</t>
    </rPh>
    <rPh sb="2" eb="3">
      <t>ジ</t>
    </rPh>
    <rPh sb="3" eb="4">
      <t>コウ</t>
    </rPh>
    <rPh sb="4" eb="6">
      <t>サクセイ</t>
    </rPh>
    <rPh sb="6" eb="7">
      <t>コウコウ</t>
    </rPh>
    <rPh sb="7" eb="9">
      <t>ニュウシ</t>
    </rPh>
    <rPh sb="9" eb="12">
      <t>セツメイカイ</t>
    </rPh>
    <rPh sb="13" eb="14">
      <t>シュウ</t>
    </rPh>
    <rPh sb="15" eb="16">
      <t>ショウ</t>
    </rPh>
    <rPh sb="19" eb="20">
      <t>シュウ</t>
    </rPh>
    <rPh sb="21" eb="22">
      <t>ショウ</t>
    </rPh>
    <phoneticPr fontId="1"/>
  </si>
  <si>
    <r>
      <t xml:space="preserve">【補完学習日】小4・小5記述特訓②
</t>
    </r>
    <r>
      <rPr>
        <b/>
        <sz val="4.5"/>
        <color theme="9" tint="-0.499984740745262"/>
        <rFont val="ＭＳ Ｐゴシック"/>
        <family val="3"/>
        <charset val="128"/>
      </rPr>
      <t>小6日特13社会(公民)</t>
    </r>
    <rPh sb="1" eb="3">
      <t>ホカン</t>
    </rPh>
    <rPh sb="3" eb="5">
      <t>ガクシュウ</t>
    </rPh>
    <rPh sb="5" eb="6">
      <t>ビ</t>
    </rPh>
    <rPh sb="7" eb="8">
      <t>ショウ</t>
    </rPh>
    <rPh sb="10" eb="11">
      <t>ショウ</t>
    </rPh>
    <rPh sb="12" eb="14">
      <t>キジュツ</t>
    </rPh>
    <rPh sb="14" eb="15">
      <t>トク</t>
    </rPh>
    <rPh sb="15" eb="16">
      <t>クン</t>
    </rPh>
    <phoneticPr fontId="1"/>
  </si>
  <si>
    <r>
      <t xml:space="preserve">【休塾日】小5・6公開組分けテスト
</t>
    </r>
    <r>
      <rPr>
        <b/>
        <sz val="5"/>
        <color theme="9" tint="-0.499984740745262"/>
        <rFont val="ＭＳ Ｐゴシック"/>
        <family val="3"/>
        <charset val="128"/>
        <scheme val="minor"/>
      </rPr>
      <t>小6日曜特訓⑭理科</t>
    </r>
    <rPh sb="1" eb="2">
      <t>キュウ</t>
    </rPh>
    <rPh sb="2" eb="3">
      <t>ジュク</t>
    </rPh>
    <rPh sb="3" eb="4">
      <t>ビ</t>
    </rPh>
    <rPh sb="5" eb="6">
      <t>ショウ</t>
    </rPh>
    <rPh sb="9" eb="11">
      <t>コウカイ</t>
    </rPh>
    <rPh sb="11" eb="13">
      <t>クミワ</t>
    </rPh>
    <phoneticPr fontId="1"/>
  </si>
  <si>
    <r>
      <rPr>
        <sz val="4.5"/>
        <rFont val="ＭＳ Ｐゴシック"/>
        <family val="3"/>
        <charset val="128"/>
        <scheme val="minor"/>
      </rPr>
      <t>公開組分けテスト⑦</t>
    </r>
    <r>
      <rPr>
        <sz val="5.5"/>
        <rFont val="ＭＳ Ｐゴシック"/>
        <family val="3"/>
        <charset val="128"/>
        <scheme val="minor"/>
      </rPr>
      <t xml:space="preserve">
</t>
    </r>
    <r>
      <rPr>
        <b/>
        <sz val="5.5"/>
        <color theme="9" tint="-0.499984740745262"/>
        <rFont val="ＭＳ Ｐゴシック"/>
        <family val="3"/>
        <charset val="128"/>
        <scheme val="minor"/>
      </rPr>
      <t>小6日曜特訓23理科</t>
    </r>
    <rPh sb="18" eb="20">
      <t>リカ</t>
    </rPh>
    <phoneticPr fontId="1"/>
  </si>
  <si>
    <r>
      <rPr>
        <b/>
        <sz val="5"/>
        <color theme="9" tint="-0.499984740745262"/>
        <rFont val="ＭＳ Ｐゴシック"/>
        <family val="3"/>
        <charset val="128"/>
        <scheme val="minor"/>
      </rPr>
      <t>小6日曜特訓8算数</t>
    </r>
    <r>
      <rPr>
        <sz val="5"/>
        <rFont val="ＭＳ Ｐゴシック"/>
        <family val="3"/>
        <charset val="128"/>
        <scheme val="minor"/>
      </rPr>
      <t xml:space="preserve">
公開組分けテスト③</t>
    </r>
    <rPh sb="7" eb="9">
      <t>サンスウ</t>
    </rPh>
    <phoneticPr fontId="1"/>
  </si>
  <si>
    <t>小学生月例テスト⑤　 公中検模試　週テ小6④</t>
    <rPh sb="17" eb="18">
      <t>シュウ</t>
    </rPh>
    <rPh sb="19" eb="20">
      <t>ショウ</t>
    </rPh>
    <phoneticPr fontId="1"/>
  </si>
  <si>
    <r>
      <t xml:space="preserve">志望校選択講座Ⅱ(小学生)
</t>
    </r>
    <r>
      <rPr>
        <b/>
        <sz val="5.5"/>
        <color rgb="FFFF33CC"/>
        <rFont val="ＭＳ Ｐゴシック"/>
        <family val="3"/>
        <charset val="128"/>
      </rPr>
      <t>全統対策補講(1)　</t>
    </r>
    <r>
      <rPr>
        <sz val="4.5"/>
        <rFont val="ＭＳ Ｐゴシック"/>
        <family val="3"/>
        <charset val="128"/>
      </rPr>
      <t>週テ小5⑦ 週テ小6⑤</t>
    </r>
    <rPh sb="9" eb="10">
      <t>ショウ</t>
    </rPh>
    <rPh sb="10" eb="12">
      <t>ガクセイ</t>
    </rPh>
    <rPh sb="24" eb="25">
      <t>シュウ</t>
    </rPh>
    <rPh sb="26" eb="27">
      <t>ショウ</t>
    </rPh>
    <rPh sb="30" eb="31">
      <t>シュウ</t>
    </rPh>
    <rPh sb="32" eb="33">
      <t>ショウ</t>
    </rPh>
    <phoneticPr fontId="1"/>
  </si>
  <si>
    <r>
      <t xml:space="preserve">全統テスト対策補講(2)　
</t>
    </r>
    <r>
      <rPr>
        <b/>
        <sz val="5"/>
        <color rgb="FF00B050"/>
        <rFont val="ＭＳ Ｐゴシック"/>
        <family val="3"/>
        <charset val="128"/>
      </rPr>
      <t>公立一貫校説明会Ⅱ</t>
    </r>
    <r>
      <rPr>
        <sz val="4.5"/>
        <rFont val="ＭＳ Ｐゴシック"/>
        <family val="3"/>
        <charset val="128"/>
      </rPr>
      <t>　週テ小5⑧ 週テ小6⑥</t>
    </r>
    <rPh sb="14" eb="16">
      <t>コウリツ</t>
    </rPh>
    <rPh sb="16" eb="18">
      <t>イッカン</t>
    </rPh>
    <rPh sb="18" eb="19">
      <t>コウ</t>
    </rPh>
    <rPh sb="19" eb="22">
      <t>セツメイカイ</t>
    </rPh>
    <rPh sb="24" eb="25">
      <t>シュウ</t>
    </rPh>
    <rPh sb="26" eb="27">
      <t>ショウ</t>
    </rPh>
    <rPh sb="30" eb="31">
      <t>シュウ</t>
    </rPh>
    <rPh sb="32" eb="33">
      <t>ショウ</t>
    </rPh>
    <phoneticPr fontId="1"/>
  </si>
  <si>
    <t>小6日曜特訓25社会(歴史2)
小5日曜特訓9理科</t>
    <rPh sb="23" eb="25">
      <t>リカ</t>
    </rPh>
    <phoneticPr fontId="1"/>
  </si>
  <si>
    <r>
      <t xml:space="preserve">小学生父母教室⑤小1～小4J年･5/6R　　
</t>
    </r>
    <r>
      <rPr>
        <sz val="4.5"/>
        <color theme="1"/>
        <rFont val="ＭＳ Ｐゴシック"/>
        <family val="3"/>
        <charset val="128"/>
        <scheme val="minor"/>
      </rPr>
      <t>週テ小5⑬　週テ小6⑩</t>
    </r>
    <r>
      <rPr>
        <b/>
        <sz val="4.5"/>
        <color rgb="FF00B050"/>
        <rFont val="ＭＳ Ｐゴシック"/>
        <family val="3"/>
        <charset val="128"/>
        <scheme val="minor"/>
      </rPr>
      <t>　</t>
    </r>
    <r>
      <rPr>
        <sz val="4.5"/>
        <color theme="1"/>
        <rFont val="ＭＳ Ｐゴシック"/>
        <family val="3"/>
        <charset val="128"/>
        <scheme val="minor"/>
      </rPr>
      <t>小4小5GG資格審査</t>
    </r>
    <rPh sb="0" eb="3">
      <t>ショウガクセイ</t>
    </rPh>
    <rPh sb="3" eb="5">
      <t>フボ</t>
    </rPh>
    <rPh sb="5" eb="7">
      <t>キョウシツ</t>
    </rPh>
    <rPh sb="23" eb="24">
      <t>シュウ</t>
    </rPh>
    <rPh sb="25" eb="26">
      <t>ショウ</t>
    </rPh>
    <rPh sb="29" eb="30">
      <t>シュウ</t>
    </rPh>
    <rPh sb="31" eb="32">
      <t>ショウ</t>
    </rPh>
    <phoneticPr fontId="1"/>
  </si>
  <si>
    <t>小6日曜特訓26理科
小5日曜特訓10理科</t>
    <rPh sb="8" eb="10">
      <t>リカ</t>
    </rPh>
    <rPh sb="11" eb="12">
      <t>ショウ</t>
    </rPh>
    <rPh sb="13" eb="15">
      <t>ニチヨウ</t>
    </rPh>
    <rPh sb="15" eb="17">
      <t>トックン</t>
    </rPh>
    <rPh sb="19" eb="21">
      <t>リカ</t>
    </rPh>
    <phoneticPr fontId="1"/>
  </si>
  <si>
    <r>
      <rPr>
        <sz val="4.5"/>
        <rFont val="ＭＳ Ｐゴシック"/>
        <family val="3"/>
        <charset val="128"/>
        <scheme val="minor"/>
      </rPr>
      <t>中学生月例テスト⑦/公中検模試　週テ小5⑭</t>
    </r>
    <r>
      <rPr>
        <b/>
        <sz val="4.5"/>
        <rFont val="ＭＳ Ｐゴシック"/>
        <family val="3"/>
        <charset val="128"/>
        <scheme val="minor"/>
      </rPr>
      <t xml:space="preserve">
</t>
    </r>
    <r>
      <rPr>
        <b/>
        <sz val="4.5"/>
        <color rgb="FF00B050"/>
        <rFont val="ＭＳ Ｐゴシック"/>
        <family val="3"/>
        <charset val="128"/>
        <scheme val="minor"/>
      </rPr>
      <t>小学父母教室⑤小5J　公立一貫校説明会Ⅲ</t>
    </r>
    <rPh sb="10" eb="13">
      <t>コウチュウケン</t>
    </rPh>
    <rPh sb="13" eb="15">
      <t>モシ</t>
    </rPh>
    <rPh sb="16" eb="17">
      <t>シュウ</t>
    </rPh>
    <rPh sb="18" eb="19">
      <t>ショウ</t>
    </rPh>
    <rPh sb="22" eb="24">
      <t>ショウガク</t>
    </rPh>
    <rPh sb="24" eb="26">
      <t>フボ</t>
    </rPh>
    <rPh sb="26" eb="28">
      <t>キョウシツ</t>
    </rPh>
    <rPh sb="33" eb="35">
      <t>コウリツ</t>
    </rPh>
    <rPh sb="35" eb="37">
      <t>イッカン</t>
    </rPh>
    <rPh sb="37" eb="38">
      <t>コウ</t>
    </rPh>
    <rPh sb="38" eb="41">
      <t>セツメイカイ</t>
    </rPh>
    <phoneticPr fontId="1"/>
  </si>
  <si>
    <r>
      <t xml:space="preserve">【休塾日】
</t>
    </r>
    <r>
      <rPr>
        <b/>
        <sz val="5"/>
        <color theme="9" tint="-0.499984740745262"/>
        <rFont val="ＭＳ Ｐゴシック"/>
        <family val="3"/>
        <charset val="128"/>
        <scheme val="minor"/>
      </rPr>
      <t>小6日特30社会(公民)</t>
    </r>
    <rPh sb="1" eb="2">
      <t>キュウ</t>
    </rPh>
    <rPh sb="2" eb="3">
      <t>ジュク</t>
    </rPh>
    <rPh sb="3" eb="4">
      <t>ビ</t>
    </rPh>
    <phoneticPr fontId="1"/>
  </si>
  <si>
    <t>小6日特33直前特訓理系
小5日曜特訓11　算数</t>
    <rPh sb="0" eb="1">
      <t>ショウ</t>
    </rPh>
    <rPh sb="2" eb="3">
      <t>ニチ</t>
    </rPh>
    <rPh sb="3" eb="4">
      <t>トク</t>
    </rPh>
    <rPh sb="6" eb="8">
      <t>チョクゼン</t>
    </rPh>
    <rPh sb="8" eb="10">
      <t>トックン</t>
    </rPh>
    <rPh sb="10" eb="12">
      <t>リケイ</t>
    </rPh>
    <phoneticPr fontId="1"/>
  </si>
  <si>
    <r>
      <rPr>
        <b/>
        <sz val="4"/>
        <rFont val="ＭＳ Ｐゴシック"/>
        <family val="3"/>
        <charset val="128"/>
        <scheme val="minor"/>
      </rPr>
      <t>【中学生休講日】</t>
    </r>
    <r>
      <rPr>
        <sz val="4"/>
        <rFont val="ＭＳ Ｐゴシック"/>
        <family val="3"/>
        <charset val="128"/>
        <scheme val="minor"/>
      </rPr>
      <t xml:space="preserve"> 中学生祝賀会　
新中2/中3新年度オリエン 新中1準備S③
</t>
    </r>
    <r>
      <rPr>
        <b/>
        <sz val="4"/>
        <color rgb="FF00B050"/>
        <rFont val="ＭＳ Ｐゴシック"/>
        <family val="3"/>
        <charset val="128"/>
        <scheme val="minor"/>
      </rPr>
      <t>中学生父母教室①</t>
    </r>
    <r>
      <rPr>
        <sz val="4"/>
        <rFont val="ＭＳ Ｐゴシック"/>
        <family val="3"/>
        <charset val="128"/>
        <scheme val="minor"/>
      </rPr>
      <t xml:space="preserve"> 週テ④</t>
    </r>
    <rPh sb="9" eb="12">
      <t>チュウガクセイ</t>
    </rPh>
    <rPh sb="17" eb="18">
      <t>シン</t>
    </rPh>
    <rPh sb="18" eb="19">
      <t>チュウ</t>
    </rPh>
    <rPh sb="21" eb="22">
      <t>チュウ</t>
    </rPh>
    <rPh sb="23" eb="26">
      <t>シンネンド</t>
    </rPh>
    <rPh sb="48" eb="49">
      <t>シュウ</t>
    </rPh>
    <phoneticPr fontId="1"/>
  </si>
  <si>
    <r>
      <t xml:space="preserve">中学生2019年度平常授業スタート
</t>
    </r>
    <r>
      <rPr>
        <b/>
        <sz val="4.5"/>
        <color theme="1"/>
        <rFont val="ＭＳ Ｐゴシック"/>
        <family val="3"/>
        <charset val="128"/>
      </rPr>
      <t>中1準備講座Ⅱ②</t>
    </r>
    <phoneticPr fontId="1"/>
  </si>
  <si>
    <r>
      <rPr>
        <b/>
        <sz val="4.5"/>
        <color theme="9" tint="-0.499984740745262"/>
        <rFont val="ＭＳ Ｐゴシック"/>
        <family val="3"/>
        <charset val="128"/>
        <scheme val="minor"/>
      </rPr>
      <t>小6日曜特訓28算数</t>
    </r>
    <r>
      <rPr>
        <sz val="4.5"/>
        <color rgb="FFC00000"/>
        <rFont val="ＭＳ Ｐゴシック"/>
        <family val="3"/>
        <charset val="128"/>
        <scheme val="minor"/>
      </rPr>
      <t xml:space="preserve">　
</t>
    </r>
    <r>
      <rPr>
        <sz val="4.5"/>
        <rFont val="ＭＳ Ｐゴシック"/>
        <family val="3"/>
        <charset val="128"/>
        <scheme val="minor"/>
      </rPr>
      <t>公開組分けテスト⑧</t>
    </r>
    <rPh sb="8" eb="10">
      <t>サンスウ</t>
    </rPh>
    <phoneticPr fontId="1"/>
  </si>
  <si>
    <t>【特別営業日】
中学生月例テスト⑤　週テ小5⑥《注意！》</t>
    <rPh sb="1" eb="3">
      <t>トクベツ</t>
    </rPh>
    <rPh sb="3" eb="6">
      <t>エイギョウビ</t>
    </rPh>
    <rPh sb="18" eb="19">
      <t>シュウ</t>
    </rPh>
    <rPh sb="20" eb="21">
      <t>ショウ</t>
    </rPh>
    <rPh sb="24" eb="26">
      <t>チュウイ</t>
    </rPh>
    <phoneticPr fontId="1"/>
  </si>
  <si>
    <r>
      <t xml:space="preserve">新小4/小5新年度準備講座Ⅱ+説明会①
</t>
    </r>
    <r>
      <rPr>
        <sz val="4"/>
        <rFont val="ＭＳ Ｐゴシック"/>
        <family val="3"/>
        <charset val="128"/>
        <scheme val="minor"/>
      </rPr>
      <t>中学3年生月例⑧
週テ小5⑰　週テ小6⑬</t>
    </r>
    <rPh sb="0" eb="1">
      <t>シン</t>
    </rPh>
    <rPh sb="1" eb="2">
      <t>ショウ</t>
    </rPh>
    <rPh sb="4" eb="5">
      <t>ショウ</t>
    </rPh>
    <rPh sb="6" eb="9">
      <t>シンネンド</t>
    </rPh>
    <rPh sb="9" eb="11">
      <t>ジュンビ</t>
    </rPh>
    <rPh sb="11" eb="13">
      <t>コウザ</t>
    </rPh>
    <rPh sb="15" eb="18">
      <t>セツメイカイ</t>
    </rPh>
    <rPh sb="20" eb="22">
      <t>チュウガク</t>
    </rPh>
    <rPh sb="22" eb="24">
      <t>ネンセイ</t>
    </rPh>
    <rPh sb="24" eb="26">
      <t>ゲツレイ</t>
    </rPh>
    <rPh sb="35" eb="36">
      <t>シュウ</t>
    </rPh>
    <rPh sb="37" eb="38">
      <t>ショウ</t>
    </rPh>
    <phoneticPr fontId="1"/>
  </si>
  <si>
    <r>
      <t xml:space="preserve">新小2/小3新年度準備講座Ⅱ+説明会①
</t>
    </r>
    <r>
      <rPr>
        <b/>
        <sz val="4"/>
        <color theme="9" tint="-0.499984740745262"/>
        <rFont val="ＭＳ Ｐゴシック"/>
        <family val="3"/>
        <charset val="128"/>
      </rPr>
      <t>小6日特34直前特訓文系
小5日曜特訓12算数</t>
    </r>
    <rPh sb="15" eb="18">
      <t>セツメイカイ</t>
    </rPh>
    <phoneticPr fontId="1"/>
  </si>
  <si>
    <t>【特別営業日】振替休日
トップ講座中1/2⑦</t>
    <rPh sb="1" eb="3">
      <t>トクベツ</t>
    </rPh>
    <rPh sb="3" eb="6">
      <t>エイギョウビ</t>
    </rPh>
    <rPh sb="7" eb="9">
      <t>フリカエ</t>
    </rPh>
    <rPh sb="9" eb="11">
      <t>キュウジツ</t>
    </rPh>
    <rPh sb="15" eb="17">
      <t>コウザ</t>
    </rPh>
    <phoneticPr fontId="1"/>
  </si>
  <si>
    <t>週テ小6⑨　週テ小5⑦　　　</t>
    <phoneticPr fontId="1"/>
  </si>
  <si>
    <t>人件費・広告宣伝費</t>
    <rPh sb="0" eb="3">
      <t>ジンケンヒ</t>
    </rPh>
    <rPh sb="4" eb="6">
      <t>コウコク</t>
    </rPh>
    <rPh sb="6" eb="9">
      <t>センデンヒ</t>
    </rPh>
    <phoneticPr fontId="1"/>
  </si>
  <si>
    <t>コース料金表作成を早める</t>
    <rPh sb="3" eb="5">
      <t>リョウキン</t>
    </rPh>
    <rPh sb="5" eb="6">
      <t>ヒョウ</t>
    </rPh>
    <rPh sb="6" eb="8">
      <t>サクセイ</t>
    </rPh>
    <rPh sb="9" eb="10">
      <t>ハヤ</t>
    </rPh>
    <phoneticPr fontId="1"/>
  </si>
  <si>
    <t>新年度戦略①②を逆に</t>
    <rPh sb="0" eb="3">
      <t>シンネンド</t>
    </rPh>
    <rPh sb="3" eb="5">
      <t>センリャク</t>
    </rPh>
    <rPh sb="8" eb="9">
      <t>ギャク</t>
    </rPh>
    <phoneticPr fontId="1"/>
  </si>
  <si>
    <t>教務全体研修</t>
    <rPh sb="0" eb="2">
      <t>キョウム</t>
    </rPh>
    <rPh sb="2" eb="4">
      <t>ゼンタイ</t>
    </rPh>
    <rPh sb="4" eb="6">
      <t>ケンシュウ</t>
    </rPh>
    <phoneticPr fontId="1"/>
  </si>
  <si>
    <t>12/10通塾の手引き完成を早める</t>
    <rPh sb="5" eb="7">
      <t>ツウジュク</t>
    </rPh>
    <rPh sb="8" eb="10">
      <t>テビ</t>
    </rPh>
    <rPh sb="11" eb="13">
      <t>カンセイ</t>
    </rPh>
    <rPh sb="14" eb="15">
      <t>ハヤ</t>
    </rPh>
    <phoneticPr fontId="1"/>
  </si>
  <si>
    <r>
      <t>【特別営業日】春分の日</t>
    </r>
    <r>
      <rPr>
        <b/>
        <sz val="4.5"/>
        <color rgb="FF0066FF"/>
        <rFont val="ＭＳ Ｐゴシック"/>
        <family val="3"/>
        <charset val="128"/>
      </rPr>
      <t xml:space="preserve"> </t>
    </r>
    <r>
      <rPr>
        <b/>
        <sz val="4.5"/>
        <rFont val="ＭＳ Ｐゴシック"/>
        <family val="3"/>
        <charset val="128"/>
      </rPr>
      <t xml:space="preserve">
</t>
    </r>
    <r>
      <rPr>
        <b/>
        <sz val="4.5"/>
        <color rgb="FF00B050"/>
        <rFont val="ＭＳ Ｐゴシック"/>
        <family val="3"/>
        <charset val="128"/>
      </rPr>
      <t xml:space="preserve">高校入試トップ校説明会 </t>
    </r>
    <r>
      <rPr>
        <b/>
        <sz val="4.5"/>
        <rFont val="ＭＳ Ｐゴシック"/>
        <family val="3"/>
        <charset val="128"/>
        <scheme val="minor"/>
      </rPr>
      <t>トップ講座中2①</t>
    </r>
    <rPh sb="1" eb="3">
      <t>トクベツ</t>
    </rPh>
    <rPh sb="3" eb="6">
      <t>エイギョウビ</t>
    </rPh>
    <rPh sb="13" eb="15">
      <t>コウコウ</t>
    </rPh>
    <rPh sb="15" eb="17">
      <t>ニュウシ</t>
    </rPh>
    <rPh sb="20" eb="21">
      <t>コウ</t>
    </rPh>
    <rPh sb="21" eb="24">
      <t>セツメイカイ</t>
    </rPh>
    <phoneticPr fontId="1"/>
  </si>
  <si>
    <r>
      <t xml:space="preserve">【特別営業日】振替休日
</t>
    </r>
    <r>
      <rPr>
        <b/>
        <sz val="4.5"/>
        <rFont val="ＭＳ Ｐゴシック"/>
        <family val="3"/>
        <charset val="128"/>
        <scheme val="minor"/>
      </rPr>
      <t>トップ講座中1/2②</t>
    </r>
    <rPh sb="1" eb="3">
      <t>トクベツ</t>
    </rPh>
    <rPh sb="3" eb="6">
      <t>エイギョウビ</t>
    </rPh>
    <rPh sb="7" eb="9">
      <t>フリカエ</t>
    </rPh>
    <rPh sb="9" eb="11">
      <t>キュウジツ</t>
    </rPh>
    <rPh sb="15" eb="17">
      <t>コウザ</t>
    </rPh>
    <rPh sb="17" eb="18">
      <t>チュウ</t>
    </rPh>
    <phoneticPr fontId="1"/>
  </si>
  <si>
    <t>【補完学習日】小学生月例テスト③/中学生月例③
公立一貫月例テスト③　トップ講座中1/2③</t>
    <rPh sb="1" eb="3">
      <t>ホカン</t>
    </rPh>
    <rPh sb="3" eb="5">
      <t>ガクシュウ</t>
    </rPh>
    <rPh sb="5" eb="6">
      <t>ビ</t>
    </rPh>
    <rPh sb="17" eb="20">
      <t>チュウガクセイ</t>
    </rPh>
    <rPh sb="20" eb="22">
      <t>ゲツレイ</t>
    </rPh>
    <rPh sb="24" eb="26">
      <t>コウリツ</t>
    </rPh>
    <rPh sb="26" eb="28">
      <t>イッカン</t>
    </rPh>
    <rPh sb="28" eb="30">
      <t>ゲツレイ</t>
    </rPh>
    <rPh sb="38" eb="40">
      <t>コウザ</t>
    </rPh>
    <rPh sb="40" eb="41">
      <t>チュウ</t>
    </rPh>
    <phoneticPr fontId="1"/>
  </si>
  <si>
    <t>8月</t>
    <rPh sb="1" eb="2">
      <t>ガツ</t>
    </rPh>
    <phoneticPr fontId="1"/>
  </si>
  <si>
    <r>
      <rPr>
        <b/>
        <sz val="4"/>
        <rFont val="ＭＳ Ｐゴシック"/>
        <family val="3"/>
        <charset val="128"/>
        <scheme val="minor"/>
      </rPr>
      <t>【小学生休講日】</t>
    </r>
    <r>
      <rPr>
        <sz val="4"/>
        <rFont val="ＭＳ Ｐゴシック"/>
        <family val="3"/>
        <charset val="128"/>
        <scheme val="minor"/>
      </rPr>
      <t xml:space="preserve"> 中学生月例⑧(中1/2)
</t>
    </r>
    <r>
      <rPr>
        <b/>
        <sz val="4"/>
        <color rgb="FFFF33CC"/>
        <rFont val="ＭＳ Ｐゴシック"/>
        <family val="3"/>
        <charset val="128"/>
        <scheme val="minor"/>
      </rPr>
      <t>小1/小2新年度準備講座Ⅲ+説明会②</t>
    </r>
    <rPh sb="1" eb="4">
      <t>ショウガクセイ</t>
    </rPh>
    <rPh sb="4" eb="6">
      <t>キュウコウ</t>
    </rPh>
    <rPh sb="6" eb="7">
      <t>ビ</t>
    </rPh>
    <rPh sb="22" eb="23">
      <t>ショウ</t>
    </rPh>
    <rPh sb="25" eb="26">
      <t>ショウ</t>
    </rPh>
    <rPh sb="27" eb="30">
      <t>シンネンド</t>
    </rPh>
    <rPh sb="30" eb="32">
      <t>ジュンビ</t>
    </rPh>
    <rPh sb="32" eb="34">
      <t>コウザ</t>
    </rPh>
    <rPh sb="36" eb="39">
      <t>セツメイカイ</t>
    </rPh>
    <phoneticPr fontId="1"/>
  </si>
  <si>
    <t>週テ①</t>
    <rPh sb="0" eb="1">
      <t>シュウ</t>
    </rPh>
    <phoneticPr fontId="1"/>
  </si>
  <si>
    <r>
      <t>小学生父母教室①小1～小4J･5/6R</t>
    </r>
    <r>
      <rPr>
        <sz val="4"/>
        <color theme="1"/>
        <rFont val="ＭＳ Ｐゴシック"/>
        <family val="3"/>
        <charset val="128"/>
        <scheme val="minor"/>
      </rPr>
      <t>　中1準備S①</t>
    </r>
    <r>
      <rPr>
        <b/>
        <sz val="4"/>
        <color rgb="FF00B050"/>
        <rFont val="ＭＳ Ｐゴシック"/>
        <family val="3"/>
        <charset val="128"/>
        <scheme val="minor"/>
      </rPr>
      <t xml:space="preserve">
</t>
    </r>
    <r>
      <rPr>
        <sz val="4"/>
        <rFont val="ＭＳ Ｐゴシック"/>
        <family val="3"/>
        <charset val="128"/>
        <scheme val="minor"/>
      </rPr>
      <t>週テ② 公中検模</t>
    </r>
    <r>
      <rPr>
        <sz val="4"/>
        <color theme="1"/>
        <rFont val="ＭＳ Ｐゴシック"/>
        <family val="3"/>
        <charset val="128"/>
        <scheme val="minor"/>
      </rPr>
      <t>試 定期テストトライア</t>
    </r>
    <r>
      <rPr>
        <sz val="4"/>
        <rFont val="ＭＳ Ｐゴシック"/>
        <family val="3"/>
        <charset val="128"/>
        <scheme val="minor"/>
      </rPr>
      <t>スロン（中1/中2）</t>
    </r>
    <rPh sb="8" eb="9">
      <t>ショウ</t>
    </rPh>
    <rPh sb="11" eb="12">
      <t>ショウ</t>
    </rPh>
    <rPh sb="27" eb="28">
      <t>シュウ</t>
    </rPh>
    <rPh sb="31" eb="32">
      <t>コウ</t>
    </rPh>
    <rPh sb="32" eb="34">
      <t>チュウケン</t>
    </rPh>
    <rPh sb="34" eb="36">
      <t>モシ</t>
    </rPh>
    <rPh sb="37" eb="39">
      <t>テイキ</t>
    </rPh>
    <rPh sb="50" eb="51">
      <t>チュウ</t>
    </rPh>
    <rPh sb="53" eb="54">
      <t>チュウ</t>
    </rPh>
    <phoneticPr fontId="1"/>
  </si>
  <si>
    <t>都立高校入試</t>
    <phoneticPr fontId="1"/>
  </si>
  <si>
    <r>
      <rPr>
        <sz val="4.5"/>
        <rFont val="ＭＳ Ｐゴシック"/>
        <family val="3"/>
        <charset val="128"/>
        <scheme val="minor"/>
      </rPr>
      <t>小学生月例テスト①/公立一貫月例テスト①</t>
    </r>
    <r>
      <rPr>
        <sz val="5"/>
        <rFont val="ＭＳ Ｐゴシック"/>
        <family val="3"/>
        <charset val="128"/>
        <scheme val="minor"/>
      </rPr>
      <t xml:space="preserve">
</t>
    </r>
    <r>
      <rPr>
        <b/>
        <sz val="4.5"/>
        <color rgb="FF00B050"/>
        <rFont val="ＭＳ Ｐゴシック"/>
        <family val="3"/>
        <charset val="128"/>
        <scheme val="minor"/>
      </rPr>
      <t>中学入試説明会Ⅰ(久米川)</t>
    </r>
    <r>
      <rPr>
        <b/>
        <sz val="4.5"/>
        <rFont val="ＭＳ Ｐゴシック"/>
        <family val="3"/>
        <charset val="128"/>
        <scheme val="minor"/>
      </rPr>
      <t>/</t>
    </r>
    <r>
      <rPr>
        <sz val="4.5"/>
        <rFont val="ＭＳ Ｐゴシック"/>
        <family val="3"/>
        <charset val="128"/>
        <scheme val="minor"/>
      </rPr>
      <t>中1準備S④</t>
    </r>
    <rPh sb="0" eb="3">
      <t>ショウガクセイ</t>
    </rPh>
    <rPh sb="3" eb="5">
      <t>ゲツレイ</t>
    </rPh>
    <rPh sb="10" eb="12">
      <t>コウリツ</t>
    </rPh>
    <rPh sb="12" eb="14">
      <t>イッカン</t>
    </rPh>
    <rPh sb="21" eb="23">
      <t>チュウガク</t>
    </rPh>
    <rPh sb="23" eb="25">
      <t>ニュウシ</t>
    </rPh>
    <rPh sb="25" eb="28">
      <t>セツメイカイ</t>
    </rPh>
    <rPh sb="30" eb="33">
      <t>クメガワ</t>
    </rPh>
    <phoneticPr fontId="1"/>
  </si>
  <si>
    <r>
      <t>【営業日】　</t>
    </r>
    <r>
      <rPr>
        <sz val="5"/>
        <color rgb="FF0066FF"/>
        <rFont val="ＭＳ Ｐゴシック"/>
        <family val="3"/>
        <charset val="128"/>
        <scheme val="minor"/>
      </rPr>
      <t>新アセ　</t>
    </r>
    <r>
      <rPr>
        <sz val="5"/>
        <rFont val="ＭＳ Ｐゴシック"/>
        <family val="3"/>
        <charset val="128"/>
        <scheme val="minor"/>
      </rPr>
      <t xml:space="preserve">公開組分けテスト①　
</t>
    </r>
    <r>
      <rPr>
        <b/>
        <sz val="5"/>
        <color rgb="FF00B050"/>
        <rFont val="ＭＳ Ｐゴシック"/>
        <family val="3"/>
        <charset val="128"/>
        <scheme val="minor"/>
      </rPr>
      <t>中学入試説明会Ⅰ(国分寺)</t>
    </r>
    <rPh sb="1" eb="4">
      <t>エイギョウビ</t>
    </rPh>
    <rPh sb="6" eb="7">
      <t>シン</t>
    </rPh>
    <rPh sb="10" eb="12">
      <t>コウカイ</t>
    </rPh>
    <rPh sb="12" eb="14">
      <t>クミワ</t>
    </rPh>
    <rPh sb="30" eb="33">
      <t>コクブンジ</t>
    </rPh>
    <phoneticPr fontId="1"/>
  </si>
  <si>
    <r>
      <t xml:space="preserve">公開組み分け②
</t>
    </r>
    <r>
      <rPr>
        <b/>
        <i/>
        <sz val="5"/>
        <color rgb="FFFF33CC"/>
        <rFont val="ＭＳ Ｐゴシック"/>
        <family val="3"/>
        <charset val="128"/>
        <scheme val="minor"/>
      </rPr>
      <t>不思議体験教室</t>
    </r>
    <rPh sb="0" eb="2">
      <t>コウカイ</t>
    </rPh>
    <rPh sb="2" eb="3">
      <t>ク</t>
    </rPh>
    <rPh sb="4" eb="5">
      <t>ワ</t>
    </rPh>
    <phoneticPr fontId="1"/>
  </si>
  <si>
    <r>
      <t xml:space="preserve">志望校選択講座Ⅰ(小学生)
</t>
    </r>
    <r>
      <rPr>
        <sz val="4"/>
        <rFont val="ＭＳ Ｐゴシック"/>
        <family val="3"/>
        <charset val="128"/>
        <scheme val="minor"/>
      </rPr>
      <t>週テ小5⑫ 週テ小6⑪　</t>
    </r>
    <r>
      <rPr>
        <sz val="4"/>
        <color theme="1"/>
        <rFont val="ＭＳ Ｐゴシック"/>
        <family val="3"/>
        <charset val="128"/>
        <scheme val="minor"/>
      </rPr>
      <t>中学生月例②(2次処理5/21)</t>
    </r>
    <rPh sb="14" eb="15">
      <t>シュウ</t>
    </rPh>
    <rPh sb="16" eb="17">
      <t>ショウ</t>
    </rPh>
    <rPh sb="20" eb="21">
      <t>シュウ</t>
    </rPh>
    <rPh sb="22" eb="23">
      <t>ショウ</t>
    </rPh>
    <rPh sb="34" eb="35">
      <t>ジ</t>
    </rPh>
    <rPh sb="35" eb="37">
      <t>ショリ</t>
    </rPh>
    <phoneticPr fontId="1"/>
  </si>
  <si>
    <r>
      <t>【補完学習日】</t>
    </r>
    <r>
      <rPr>
        <sz val="4"/>
        <color theme="1"/>
        <rFont val="ＭＳ Ｐゴシック"/>
        <family val="3"/>
        <charset val="128"/>
        <scheme val="minor"/>
      </rPr>
      <t xml:space="preserve">夏期オリエン
</t>
    </r>
    <r>
      <rPr>
        <b/>
        <sz val="4"/>
        <color rgb="FF00B050"/>
        <rFont val="ＭＳ Ｐゴシック"/>
        <family val="3"/>
        <charset val="128"/>
        <scheme val="minor"/>
      </rPr>
      <t>中学入試説明会Ⅱ(私立)　</t>
    </r>
    <r>
      <rPr>
        <sz val="4"/>
        <color theme="1"/>
        <rFont val="ＭＳ Ｐゴシック"/>
        <family val="3"/>
        <charset val="128"/>
        <scheme val="minor"/>
      </rPr>
      <t xml:space="preserve">トップ講座中1/2④
</t>
    </r>
    <r>
      <rPr>
        <sz val="4"/>
        <rFont val="ＭＳ Ｐゴシック"/>
        <family val="3"/>
        <charset val="128"/>
        <scheme val="minor"/>
      </rPr>
      <t>小学生月例テスト④/公立一貫月例④　週テ小6⑱</t>
    </r>
    <rPh sb="23" eb="25">
      <t>シリツ</t>
    </rPh>
    <rPh sb="47" eb="49">
      <t>コウリツ</t>
    </rPh>
    <rPh sb="49" eb="51">
      <t>イッカン</t>
    </rPh>
    <rPh sb="51" eb="53">
      <t>ゲツレイ</t>
    </rPh>
    <rPh sb="56" eb="57">
      <t>シュウ</t>
    </rPh>
    <rPh sb="58" eb="59">
      <t>ショウ</t>
    </rPh>
    <phoneticPr fontId="1"/>
  </si>
  <si>
    <r>
      <t>【補完学習日】</t>
    </r>
    <r>
      <rPr>
        <sz val="4"/>
        <color theme="1"/>
        <rFont val="ＭＳ Ｐゴシック"/>
        <family val="3"/>
        <charset val="128"/>
        <scheme val="minor"/>
      </rPr>
      <t xml:space="preserve">夏期オリエン　
</t>
    </r>
    <r>
      <rPr>
        <b/>
        <sz val="4"/>
        <color rgb="FF00B050"/>
        <rFont val="ＭＳ Ｐゴシック"/>
        <family val="3"/>
        <charset val="128"/>
        <scheme val="minor"/>
      </rPr>
      <t>高校入試説明会Ⅱ</t>
    </r>
    <r>
      <rPr>
        <sz val="4"/>
        <color theme="1"/>
        <rFont val="ＭＳ Ｐゴシック"/>
        <family val="3"/>
        <charset val="128"/>
        <scheme val="minor"/>
      </rPr>
      <t>公開組分けテスト④</t>
    </r>
    <r>
      <rPr>
        <sz val="4"/>
        <color rgb="FF990000"/>
        <rFont val="ＭＳ Ｐゴシック"/>
        <family val="3"/>
        <charset val="128"/>
        <scheme val="minor"/>
      </rPr>
      <t xml:space="preserve">　
</t>
    </r>
    <r>
      <rPr>
        <b/>
        <sz val="4"/>
        <color theme="9" tint="-0.499984740745262"/>
        <rFont val="ＭＳ Ｐゴシック"/>
        <family val="3"/>
        <charset val="128"/>
        <scheme val="minor"/>
      </rPr>
      <t>小6日曜特訓11社会(歴史2)</t>
    </r>
    <rPh sb="45" eb="47">
      <t>レキシ</t>
    </rPh>
    <phoneticPr fontId="1"/>
  </si>
  <si>
    <r>
      <t>【補完学習日】</t>
    </r>
    <r>
      <rPr>
        <b/>
        <sz val="4.5"/>
        <color theme="9" tint="-0.499984740745262"/>
        <rFont val="ＭＳ Ｐゴシック"/>
        <family val="3"/>
        <charset val="128"/>
      </rPr>
      <t>小6日曜特訓12国 
小5日曜特訓6「面積図特訓」</t>
    </r>
    <rPh sb="1" eb="3">
      <t>ホカン</t>
    </rPh>
    <rPh sb="3" eb="5">
      <t>ガクシュウ</t>
    </rPh>
    <rPh sb="5" eb="6">
      <t>ビ</t>
    </rPh>
    <phoneticPr fontId="1"/>
  </si>
  <si>
    <r>
      <t>小学生父母教室④小1～小4J年･5/6R　</t>
    </r>
    <r>
      <rPr>
        <sz val="4.5"/>
        <rFont val="ＭＳ Ｐゴシック"/>
        <family val="3"/>
        <charset val="128"/>
        <scheme val="minor"/>
      </rPr>
      <t xml:space="preserve"> 
週テ①　定期テストトライアスロン(中間)①</t>
    </r>
    <rPh sb="0" eb="3">
      <t>ショウガクセイ</t>
    </rPh>
    <rPh sb="3" eb="5">
      <t>フボ</t>
    </rPh>
    <rPh sb="5" eb="7">
      <t>キョウシツ</t>
    </rPh>
    <rPh sb="23" eb="24">
      <t>シュウ</t>
    </rPh>
    <rPh sb="27" eb="29">
      <t>テイキ</t>
    </rPh>
    <rPh sb="40" eb="42">
      <t>チュウカン</t>
    </rPh>
    <phoneticPr fontId="1"/>
  </si>
  <si>
    <r>
      <rPr>
        <b/>
        <sz val="4"/>
        <color rgb="FF00B050"/>
        <rFont val="ＭＳ Ｐゴシック"/>
        <family val="3"/>
        <charset val="128"/>
        <scheme val="minor"/>
      </rPr>
      <t>中学生父母教室③(中1/2)　</t>
    </r>
    <r>
      <rPr>
        <sz val="4"/>
        <rFont val="ＭＳ Ｐゴシック"/>
        <family val="3"/>
        <charset val="128"/>
        <scheme val="minor"/>
      </rPr>
      <t>週テ小5③ 週テ小6②
定期テストトライアスロン(中間)②</t>
    </r>
    <rPh sb="0" eb="3">
      <t>チュウガクセイ</t>
    </rPh>
    <rPh sb="3" eb="5">
      <t>フボ</t>
    </rPh>
    <rPh sb="5" eb="7">
      <t>キョウシツ</t>
    </rPh>
    <rPh sb="9" eb="10">
      <t>チュウ</t>
    </rPh>
    <rPh sb="27" eb="29">
      <t>テイキ</t>
    </rPh>
    <rPh sb="40" eb="42">
      <t>チュウカン</t>
    </rPh>
    <phoneticPr fontId="1"/>
  </si>
  <si>
    <t>小5日曜特訓7算数
小6日曜特訓16算数　　</t>
    <phoneticPr fontId="1"/>
  </si>
  <si>
    <t>小6日曜特訓17算数</t>
    <phoneticPr fontId="1"/>
  </si>
  <si>
    <r>
      <rPr>
        <b/>
        <sz val="5"/>
        <color theme="9" tint="-0.499984740745262"/>
        <rFont val="ＭＳ Ｐゴシック"/>
        <family val="3"/>
        <charset val="128"/>
        <scheme val="minor"/>
      </rPr>
      <t>小6日曜特訓18理科</t>
    </r>
    <r>
      <rPr>
        <sz val="5"/>
        <rFont val="ＭＳ Ｐゴシック"/>
        <family val="3"/>
        <charset val="128"/>
        <scheme val="minor"/>
      </rPr>
      <t xml:space="preserve">
公立中高一貫校対策実力判定テスト①</t>
    </r>
    <phoneticPr fontId="1"/>
  </si>
  <si>
    <t>小5日曜特訓8算数　　小4難関GG
小6日特19算数　　　　　　　　　　</t>
    <rPh sb="7" eb="9">
      <t>サンスウ</t>
    </rPh>
    <rPh sb="11" eb="12">
      <t>ショウ</t>
    </rPh>
    <rPh sb="13" eb="15">
      <t>ナンカン</t>
    </rPh>
    <phoneticPr fontId="1"/>
  </si>
  <si>
    <t>【特別営業日】体育の日</t>
    <rPh sb="1" eb="3">
      <t>トクベツ</t>
    </rPh>
    <rPh sb="3" eb="6">
      <t>エイギョウビ</t>
    </rPh>
    <rPh sb="5" eb="6">
      <t>ビ</t>
    </rPh>
    <rPh sb="7" eb="9">
      <t>タイイク</t>
    </rPh>
    <rPh sb="10" eb="11">
      <t>ヒ</t>
    </rPh>
    <phoneticPr fontId="1"/>
  </si>
  <si>
    <r>
      <rPr>
        <sz val="4"/>
        <rFont val="ＭＳ Ｐゴシック"/>
        <family val="3"/>
        <charset val="128"/>
        <scheme val="minor"/>
      </rPr>
      <t xml:space="preserve">小学生月例テスト⑥　 公中検模試
</t>
    </r>
    <r>
      <rPr>
        <b/>
        <sz val="4"/>
        <color rgb="FF00B050"/>
        <rFont val="ＭＳ Ｐゴシック"/>
        <family val="3"/>
        <charset val="128"/>
        <scheme val="minor"/>
      </rPr>
      <t xml:space="preserve">中学入試説明会Ⅲ(6J対象)　　
</t>
    </r>
    <r>
      <rPr>
        <sz val="4"/>
        <rFont val="ＭＳ Ｐゴシック"/>
        <family val="3"/>
        <charset val="128"/>
        <scheme val="minor"/>
      </rPr>
      <t>定期テストトライアスロン(期末)　小5週テ⑩</t>
    </r>
    <rPh sb="17" eb="19">
      <t>チュウガク</t>
    </rPh>
    <rPh sb="19" eb="21">
      <t>ニュウシ</t>
    </rPh>
    <rPh sb="21" eb="24">
      <t>セツメイカイ</t>
    </rPh>
    <rPh sb="34" eb="36">
      <t>テイキ</t>
    </rPh>
    <rPh sb="47" eb="49">
      <t>キマツ</t>
    </rPh>
    <rPh sb="51" eb="52">
      <t>ショウ</t>
    </rPh>
    <rPh sb="53" eb="54">
      <t>シュウ</t>
    </rPh>
    <phoneticPr fontId="1"/>
  </si>
  <si>
    <r>
      <rPr>
        <sz val="4.5"/>
        <rFont val="ＭＳ Ｐゴシック"/>
        <family val="3"/>
        <charset val="128"/>
        <scheme val="minor"/>
      </rPr>
      <t>小学生月例テスト⑦ 週テ小6⑪　小5週テ⑮</t>
    </r>
    <r>
      <rPr>
        <b/>
        <sz val="4.5"/>
        <color rgb="FFFF33CC"/>
        <rFont val="ＭＳ Ｐゴシック"/>
        <family val="3"/>
        <charset val="128"/>
        <scheme val="minor"/>
      </rPr>
      <t xml:space="preserve">
小3/小4新年度準備講座Ⅰ　</t>
    </r>
    <rPh sb="10" eb="11">
      <t>シュウ</t>
    </rPh>
    <rPh sb="12" eb="13">
      <t>ショウ</t>
    </rPh>
    <rPh sb="16" eb="17">
      <t>ショウ</t>
    </rPh>
    <rPh sb="18" eb="19">
      <t>シュウ</t>
    </rPh>
    <rPh sb="22" eb="23">
      <t>ショウ</t>
    </rPh>
    <rPh sb="25" eb="26">
      <t>ショウ</t>
    </rPh>
    <rPh sb="27" eb="30">
      <t>シンネンド</t>
    </rPh>
    <rPh sb="30" eb="32">
      <t>ジュンビ</t>
    </rPh>
    <rPh sb="32" eb="34">
      <t>コウザ</t>
    </rPh>
    <phoneticPr fontId="1"/>
  </si>
  <si>
    <r>
      <t xml:space="preserve">公開組分けテスト⑨（新学年組分テスト）
</t>
    </r>
    <r>
      <rPr>
        <b/>
        <sz val="4.5"/>
        <color theme="9" tint="-0.499984740745262"/>
        <rFont val="ＭＳ Ｐゴシック"/>
        <family val="3"/>
        <charset val="128"/>
      </rPr>
      <t>小6日曜特訓35ファイナル</t>
    </r>
    <rPh sb="10" eb="13">
      <t>シンガクネン</t>
    </rPh>
    <rPh sb="13" eb="14">
      <t>ク</t>
    </rPh>
    <rPh sb="14" eb="15">
      <t>ワ</t>
    </rPh>
    <phoneticPr fontId="1"/>
  </si>
  <si>
    <r>
      <t>【休塾日】</t>
    </r>
    <r>
      <rPr>
        <b/>
        <sz val="5"/>
        <color theme="9" tint="-0.499984740745262"/>
        <rFont val="ＭＳ Ｐゴシック"/>
        <family val="3"/>
        <charset val="128"/>
        <scheme val="minor"/>
      </rPr>
      <t>小6日曜特訓31国語知識</t>
    </r>
    <rPh sb="1" eb="2">
      <t>キュウ</t>
    </rPh>
    <rPh sb="2" eb="3">
      <t>ジュク</t>
    </rPh>
    <rPh sb="3" eb="4">
      <t>ビ</t>
    </rPh>
    <phoneticPr fontId="1"/>
  </si>
  <si>
    <t>【特別営業日】建国記念日
中1準備オリエンと体験/小学祝賀会</t>
    <rPh sb="1" eb="3">
      <t>トクベツ</t>
    </rPh>
    <rPh sb="3" eb="6">
      <t>エイギョウビ</t>
    </rPh>
    <rPh sb="7" eb="9">
      <t>ケンコク</t>
    </rPh>
    <rPh sb="9" eb="12">
      <t>キネンビ</t>
    </rPh>
    <rPh sb="22" eb="24">
      <t>タイケン</t>
    </rPh>
    <phoneticPr fontId="1"/>
  </si>
  <si>
    <r>
      <rPr>
        <b/>
        <sz val="4.5"/>
        <color rgb="FFFF0000"/>
        <rFont val="ＭＳ Ｐゴシック"/>
        <family val="3"/>
        <charset val="128"/>
        <scheme val="minor"/>
      </rPr>
      <t>中３生2018年度平常授業最終日</t>
    </r>
    <r>
      <rPr>
        <sz val="4.5"/>
        <rFont val="ＭＳ Ｐゴシック"/>
        <family val="3"/>
        <charset val="128"/>
        <scheme val="minor"/>
      </rPr>
      <t xml:space="preserve">
ピラミッドテスト⑥　</t>
    </r>
    <phoneticPr fontId="1"/>
  </si>
  <si>
    <r>
      <rPr>
        <sz val="4.5"/>
        <rFont val="ＭＳ Ｐゴシック"/>
        <family val="3"/>
        <charset val="128"/>
      </rPr>
      <t>トップ講座中1/2⑩</t>
    </r>
    <r>
      <rPr>
        <sz val="4.5"/>
        <color rgb="FF0066FF"/>
        <rFont val="ＭＳ Ｐゴシック"/>
        <family val="3"/>
        <charset val="128"/>
      </rPr>
      <t xml:space="preserve">
</t>
    </r>
    <r>
      <rPr>
        <b/>
        <sz val="4.5"/>
        <color rgb="FFFF33CC"/>
        <rFont val="ＭＳ Ｐゴシック"/>
        <family val="3"/>
        <charset val="128"/>
      </rPr>
      <t>小3～小5新年度準備講座Ⅲ+説明会②</t>
    </r>
    <rPh sb="25" eb="28">
      <t>セツメイカイ</t>
    </rPh>
    <phoneticPr fontId="1"/>
  </si>
  <si>
    <r>
      <rPr>
        <b/>
        <sz val="4"/>
        <color theme="1"/>
        <rFont val="ＭＳ Ｐゴシック"/>
        <family val="3"/>
        <charset val="128"/>
      </rPr>
      <t>【中学生休講日】　</t>
    </r>
    <r>
      <rPr>
        <b/>
        <sz val="4"/>
        <color rgb="FFFF0000"/>
        <rFont val="ＭＳ Ｐゴシック"/>
        <family val="3"/>
        <charset val="128"/>
      </rPr>
      <t>都立高合格発表</t>
    </r>
    <rPh sb="1" eb="4">
      <t>チュウガクセイ</t>
    </rPh>
    <rPh sb="4" eb="6">
      <t>キュウコウ</t>
    </rPh>
    <rPh sb="6" eb="7">
      <t>ビ</t>
    </rPh>
    <rPh sb="12" eb="14">
      <t>ゴウカク</t>
    </rPh>
    <phoneticPr fontId="1"/>
  </si>
  <si>
    <t>平常授業最終日</t>
    <rPh sb="0" eb="2">
      <t>ヘイジョウ</t>
    </rPh>
    <rPh sb="2" eb="4">
      <t>ジュギョウ</t>
    </rPh>
    <rPh sb="4" eb="7">
      <t>サイシュウビ</t>
    </rPh>
    <phoneticPr fontId="1"/>
  </si>
  <si>
    <r>
      <t>【休塾日/営業日】</t>
    </r>
    <r>
      <rPr>
        <b/>
        <sz val="5"/>
        <color rgb="FF0000FF"/>
        <rFont val="ＭＳ Ｐゴシック"/>
        <family val="3"/>
        <charset val="128"/>
        <scheme val="minor"/>
      </rPr>
      <t xml:space="preserve">
</t>
    </r>
    <r>
      <rPr>
        <sz val="4.5"/>
        <rFont val="ＭＳ Ｐゴシック"/>
        <family val="3"/>
        <charset val="128"/>
        <scheme val="minor"/>
      </rPr>
      <t xml:space="preserve">中1準備講座Ⅲ④(総まとめテスト) </t>
    </r>
    <rPh sb="1" eb="3">
      <t>キュウジュク</t>
    </rPh>
    <rPh sb="3" eb="4">
      <t>ビ</t>
    </rPh>
    <rPh sb="5" eb="8">
      <t>エイギョウビ</t>
    </rPh>
    <phoneticPr fontId="1"/>
  </si>
  <si>
    <t>春期講習会②　</t>
    <rPh sb="0" eb="2">
      <t>シュンキ</t>
    </rPh>
    <rPh sb="2" eb="4">
      <t>コウシュウ</t>
    </rPh>
    <rPh sb="4" eb="5">
      <t>カイ</t>
    </rPh>
    <phoneticPr fontId="1"/>
  </si>
  <si>
    <r>
      <t xml:space="preserve">【補完学習日】補完学習日
</t>
    </r>
    <r>
      <rPr>
        <b/>
        <sz val="4.5"/>
        <rFont val="ＭＳ Ｐゴシック"/>
        <family val="3"/>
        <charset val="128"/>
        <scheme val="minor"/>
      </rPr>
      <t>トップ講座中1①</t>
    </r>
    <rPh sb="1" eb="3">
      <t>ホカン</t>
    </rPh>
    <rPh sb="3" eb="5">
      <t>ガクシュウ</t>
    </rPh>
    <rPh sb="5" eb="6">
      <t>ビ</t>
    </rPh>
    <rPh sb="7" eb="9">
      <t>ホカン</t>
    </rPh>
    <rPh sb="9" eb="11">
      <t>ガクシュウ</t>
    </rPh>
    <rPh sb="11" eb="12">
      <t>ビ</t>
    </rPh>
    <phoneticPr fontId="1"/>
  </si>
  <si>
    <t>全国統一小学生テスト</t>
    <rPh sb="0" eb="2">
      <t>ゼンコク</t>
    </rPh>
    <rPh sb="2" eb="4">
      <t>トウイツ</t>
    </rPh>
    <rPh sb="4" eb="7">
      <t>ショウガクセイ</t>
    </rPh>
    <phoneticPr fontId="1"/>
  </si>
  <si>
    <r>
      <rPr>
        <b/>
        <sz val="4.5"/>
        <color rgb="FF00B050"/>
        <rFont val="ＭＳ Ｐゴシック"/>
        <family val="3"/>
        <charset val="128"/>
        <scheme val="minor"/>
      </rPr>
      <t>中学生父母教室②</t>
    </r>
    <r>
      <rPr>
        <sz val="4.5"/>
        <color rgb="FF0066FF"/>
        <rFont val="ＭＳ Ｐゴシック"/>
        <family val="3"/>
        <charset val="128"/>
        <scheme val="minor"/>
      </rPr>
      <t>　</t>
    </r>
    <r>
      <rPr>
        <sz val="4.5"/>
        <color theme="1"/>
        <rFont val="ＭＳ Ｐゴシック"/>
        <family val="3"/>
        <charset val="128"/>
        <scheme val="minor"/>
      </rPr>
      <t>公中検模試</t>
    </r>
    <r>
      <rPr>
        <b/>
        <sz val="4.5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4.5"/>
        <color rgb="FFFF33CC"/>
        <rFont val="ＭＳ Ｐゴシック"/>
        <family val="3"/>
        <charset val="128"/>
        <scheme val="minor"/>
      </rPr>
      <t>全統テスト復習講座</t>
    </r>
    <r>
      <rPr>
        <sz val="4.5"/>
        <rFont val="ＭＳ Ｐゴシック"/>
        <family val="3"/>
        <charset val="128"/>
        <scheme val="minor"/>
      </rPr>
      <t>　週テ小5⑯ 週テ小6⑮</t>
    </r>
    <rPh sb="0" eb="3">
      <t>チュウガクセイ</t>
    </rPh>
    <rPh sb="3" eb="5">
      <t>フボ</t>
    </rPh>
    <rPh sb="5" eb="7">
      <t>キョウシツ</t>
    </rPh>
    <rPh sb="25" eb="26">
      <t>シュウ</t>
    </rPh>
    <rPh sb="27" eb="28">
      <t>ショウ</t>
    </rPh>
    <rPh sb="31" eb="32">
      <t>シュウ</t>
    </rPh>
    <rPh sb="33" eb="34">
      <t>ショウ</t>
    </rPh>
    <phoneticPr fontId="1"/>
  </si>
  <si>
    <r>
      <t>小学生父母教室③小1～小4J年･5/6R</t>
    </r>
    <r>
      <rPr>
        <sz val="4"/>
        <color rgb="FF0066FF"/>
        <rFont val="ＭＳ Ｐゴシック"/>
        <family val="3"/>
        <charset val="128"/>
      </rPr>
      <t xml:space="preserve">
</t>
    </r>
    <r>
      <rPr>
        <sz val="4"/>
        <rFont val="ＭＳ Ｐゴシック"/>
        <family val="3"/>
        <charset val="128"/>
      </rPr>
      <t>小4/5GG資格審査　週テ小5⑰ 週テ小6⑯</t>
    </r>
    <r>
      <rPr>
        <b/>
        <sz val="4"/>
        <color rgb="FF00B050"/>
        <rFont val="ＭＳ Ｐゴシック"/>
        <family val="3"/>
        <charset val="128"/>
      </rPr>
      <t xml:space="preserve">
</t>
    </r>
    <r>
      <rPr>
        <sz val="4"/>
        <rFont val="ＭＳ Ｐゴシック"/>
        <family val="3"/>
        <charset val="128"/>
      </rPr>
      <t>定期テストトライアスロン(期末)</t>
    </r>
    <rPh sb="0" eb="2">
      <t>ショウガク</t>
    </rPh>
    <rPh sb="2" eb="3">
      <t>セイ</t>
    </rPh>
    <rPh sb="3" eb="5">
      <t>フボ</t>
    </rPh>
    <rPh sb="5" eb="7">
      <t>キョウシツ</t>
    </rPh>
    <rPh sb="8" eb="9">
      <t>ショウ</t>
    </rPh>
    <rPh sb="11" eb="12">
      <t>ショウ</t>
    </rPh>
    <rPh sb="14" eb="15">
      <t>ネン</t>
    </rPh>
    <rPh sb="21" eb="22">
      <t>ショウ</t>
    </rPh>
    <rPh sb="27" eb="29">
      <t>シカク</t>
    </rPh>
    <rPh sb="29" eb="31">
      <t>シンサ</t>
    </rPh>
    <rPh sb="32" eb="33">
      <t>シュウ</t>
    </rPh>
    <rPh sb="34" eb="35">
      <t>ショウ</t>
    </rPh>
    <rPh sb="38" eb="39">
      <t>シュウ</t>
    </rPh>
    <rPh sb="40" eb="41">
      <t>ショウ</t>
    </rPh>
    <phoneticPr fontId="1"/>
  </si>
  <si>
    <t>1学期平常授業最終日</t>
    <rPh sb="1" eb="3">
      <t>ガッキ</t>
    </rPh>
    <rPh sb="3" eb="5">
      <t>ヘイジョウ</t>
    </rPh>
    <rPh sb="5" eb="7">
      <t>ジュギョウ</t>
    </rPh>
    <rPh sb="7" eb="10">
      <t>サイシュウビ</t>
    </rPh>
    <phoneticPr fontId="1"/>
  </si>
  <si>
    <r>
      <t xml:space="preserve">【休塾日】海の日
</t>
    </r>
    <r>
      <rPr>
        <b/>
        <i/>
        <sz val="5.5"/>
        <color rgb="FFFF33CC"/>
        <rFont val="ＭＳ Ｐゴシック"/>
        <family val="3"/>
        <charset val="128"/>
        <scheme val="minor"/>
      </rPr>
      <t>自然体験教室</t>
    </r>
    <rPh sb="1" eb="2">
      <t>キュウ</t>
    </rPh>
    <rPh sb="2" eb="3">
      <t>ジュク</t>
    </rPh>
    <rPh sb="3" eb="4">
      <t>ビ</t>
    </rPh>
    <rPh sb="5" eb="6">
      <t>ウミ</t>
    </rPh>
    <rPh sb="7" eb="8">
      <t>ヒ</t>
    </rPh>
    <rPh sb="9" eb="11">
      <t>シゼン</t>
    </rPh>
    <rPh sb="11" eb="13">
      <t>タイケン</t>
    </rPh>
    <rPh sb="13" eb="15">
      <t>キョウシツ</t>
    </rPh>
    <phoneticPr fontId="1"/>
  </si>
  <si>
    <t>夏期講習会Ⅲ②</t>
    <rPh sb="0" eb="2">
      <t>カキ</t>
    </rPh>
    <rPh sb="2" eb="4">
      <t>コウシュウ</t>
    </rPh>
    <rPh sb="4" eb="5">
      <t>カイ</t>
    </rPh>
    <phoneticPr fontId="1"/>
  </si>
  <si>
    <r>
      <rPr>
        <b/>
        <sz val="4.5"/>
        <color rgb="FFFF0000"/>
        <rFont val="怨霊"/>
        <family val="3"/>
        <charset val="128"/>
      </rPr>
      <t>≪総合回はやらない！≫</t>
    </r>
    <r>
      <rPr>
        <sz val="5"/>
        <color rgb="FF0066FF"/>
        <rFont val="ＭＳ Ｐゴシック"/>
        <family val="3"/>
        <charset val="128"/>
        <scheme val="minor"/>
      </rPr>
      <t xml:space="preserve">
</t>
    </r>
    <phoneticPr fontId="1"/>
  </si>
  <si>
    <r>
      <rPr>
        <b/>
        <sz val="4.5"/>
        <color theme="1"/>
        <rFont val="ＭＳ Ｐゴシック"/>
        <family val="3"/>
        <charset val="128"/>
        <scheme val="minor"/>
      </rPr>
      <t>【営業日】文化の日</t>
    </r>
    <r>
      <rPr>
        <b/>
        <sz val="4.5"/>
        <color rgb="FFFF33CC"/>
        <rFont val="ＭＳ Ｐゴシック"/>
        <family val="3"/>
        <charset val="128"/>
        <scheme val="minor"/>
      </rPr>
      <t>　全国統一小学生テスト</t>
    </r>
    <r>
      <rPr>
        <b/>
        <sz val="4.5"/>
        <color theme="9" tint="-0.499984740745262"/>
        <rFont val="ＭＳ Ｐゴシック"/>
        <family val="3"/>
        <charset val="128"/>
        <scheme val="minor"/>
      </rPr>
      <t xml:space="preserve">
小6日特22国語</t>
    </r>
    <r>
      <rPr>
        <sz val="4.5"/>
        <rFont val="ＭＳ Ｐゴシック"/>
        <family val="3"/>
        <charset val="128"/>
        <scheme val="minor"/>
      </rPr>
      <t>　</t>
    </r>
    <rPh sb="21" eb="22">
      <t>ショウ</t>
    </rPh>
    <rPh sb="23" eb="24">
      <t>ニチ</t>
    </rPh>
    <rPh sb="24" eb="25">
      <t>トク</t>
    </rPh>
    <rPh sb="27" eb="29">
      <t>コクゴ</t>
    </rPh>
    <phoneticPr fontId="1"/>
  </si>
  <si>
    <r>
      <t xml:space="preserve">志望校選択講座Ⅱ(中1/2対象)
</t>
    </r>
    <r>
      <rPr>
        <b/>
        <sz val="4"/>
        <color rgb="FFFF33CC"/>
        <rFont val="ＭＳ Ｐゴシック"/>
        <family val="3"/>
        <charset val="128"/>
        <scheme val="minor"/>
      </rPr>
      <t xml:space="preserve">全統小学生テスト復習講座　
</t>
    </r>
    <r>
      <rPr>
        <sz val="4"/>
        <color theme="1"/>
        <rFont val="ＭＳ Ｐゴシック"/>
        <family val="3"/>
        <charset val="128"/>
        <scheme val="minor"/>
      </rPr>
      <t>週テ小5⑪  週テ小6⑧　中学生月例テスト⑥</t>
    </r>
    <rPh sb="33" eb="34">
      <t>ショウ</t>
    </rPh>
    <rPh sb="38" eb="39">
      <t>シュウ</t>
    </rPh>
    <rPh sb="40" eb="41">
      <t>ショウ</t>
    </rPh>
    <phoneticPr fontId="1"/>
  </si>
  <si>
    <r>
      <rPr>
        <b/>
        <sz val="4.5"/>
        <color theme="9" tint="-0.499984740745262"/>
        <rFont val="ＭＳ Ｐゴシック"/>
        <family val="3"/>
        <charset val="128"/>
        <scheme val="minor"/>
      </rPr>
      <t>小6日特24社会(歴史1)</t>
    </r>
    <r>
      <rPr>
        <sz val="4.5"/>
        <color rgb="FFC00000"/>
        <rFont val="ＭＳ Ｐゴシック"/>
        <family val="3"/>
        <charset val="128"/>
        <scheme val="minor"/>
      </rPr>
      <t>　</t>
    </r>
    <r>
      <rPr>
        <sz val="4.5"/>
        <rFont val="ＭＳ Ｐゴシック"/>
        <family val="3"/>
        <charset val="128"/>
        <scheme val="minor"/>
      </rPr>
      <t>公中高一貫テスト②</t>
    </r>
    <r>
      <rPr>
        <sz val="4.5"/>
        <color rgb="FFC00000"/>
        <rFont val="ＭＳ Ｐゴシック"/>
        <family val="3"/>
        <charset val="128"/>
        <scheme val="minor"/>
      </rPr>
      <t>　</t>
    </r>
    <rPh sb="0" eb="1">
      <t>ショウ</t>
    </rPh>
    <rPh sb="2" eb="3">
      <t>ニチ</t>
    </rPh>
    <rPh sb="3" eb="4">
      <t>トク</t>
    </rPh>
    <rPh sb="6" eb="7">
      <t>シャ</t>
    </rPh>
    <rPh sb="7" eb="8">
      <t>カイ</t>
    </rPh>
    <rPh sb="9" eb="11">
      <t>レキシ</t>
    </rPh>
    <phoneticPr fontId="1"/>
  </si>
  <si>
    <r>
      <rPr>
        <b/>
        <sz val="4.5"/>
        <color theme="1"/>
        <rFont val="ＭＳ Ｐゴシック"/>
        <family val="3"/>
        <charset val="128"/>
        <scheme val="minor"/>
      </rPr>
      <t>【特別営業日】勤労感謝の日</t>
    </r>
    <r>
      <rPr>
        <b/>
        <sz val="4.5"/>
        <color rgb="FF00B050"/>
        <rFont val="ＭＳ Ｐゴシック"/>
        <family val="3"/>
        <charset val="128"/>
        <scheme val="minor"/>
      </rPr>
      <t xml:space="preserve">
高校入試説明会Ⅲ(中3)</t>
    </r>
    <r>
      <rPr>
        <b/>
        <sz val="4.5"/>
        <rFont val="ＭＳ Ｐゴシック"/>
        <family val="3"/>
        <charset val="128"/>
        <scheme val="minor"/>
      </rPr>
      <t>/</t>
    </r>
    <r>
      <rPr>
        <b/>
        <sz val="4"/>
        <rFont val="ＭＳ Ｐゴシック"/>
        <family val="3"/>
        <charset val="128"/>
        <scheme val="minor"/>
      </rPr>
      <t>週テ小5⑫ 週テ小6⑨</t>
    </r>
    <r>
      <rPr>
        <b/>
        <sz val="4"/>
        <color rgb="FF0066FF"/>
        <rFont val="ＭＳ Ｐゴシック"/>
        <family val="3"/>
        <charset val="128"/>
        <scheme val="minor"/>
      </rPr>
      <t>　</t>
    </r>
    <rPh sb="1" eb="3">
      <t>トクベツ</t>
    </rPh>
    <rPh sb="3" eb="6">
      <t>エイギョウビ</t>
    </rPh>
    <rPh sb="7" eb="9">
      <t>キンロウ</t>
    </rPh>
    <rPh sb="9" eb="11">
      <t>カンシャ</t>
    </rPh>
    <rPh sb="12" eb="13">
      <t>ヒ</t>
    </rPh>
    <rPh sb="23" eb="24">
      <t>チュウ</t>
    </rPh>
    <rPh sb="29" eb="30">
      <t>ショウ</t>
    </rPh>
    <rPh sb="33" eb="34">
      <t>シュウ</t>
    </rPh>
    <rPh sb="35" eb="36">
      <t>ショウ</t>
    </rPh>
    <phoneticPr fontId="1"/>
  </si>
  <si>
    <r>
      <t xml:space="preserve">小1/小2新年度準備講座Ⅰ
</t>
    </r>
    <r>
      <rPr>
        <b/>
        <sz val="4"/>
        <color theme="9" tint="-0.499984740745262"/>
        <rFont val="ＭＳ Ｐゴシック"/>
        <family val="3"/>
        <charset val="128"/>
        <scheme val="minor"/>
      </rPr>
      <t>小6日曜特訓27国</t>
    </r>
    <r>
      <rPr>
        <b/>
        <sz val="4"/>
        <rFont val="ＭＳ Ｐゴシック"/>
        <family val="3"/>
        <charset val="128"/>
        <scheme val="minor"/>
      </rPr>
      <t>　</t>
    </r>
    <r>
      <rPr>
        <sz val="4"/>
        <rFont val="ＭＳ Ｐゴシック"/>
        <family val="3"/>
        <charset val="128"/>
        <scheme val="minor"/>
      </rPr>
      <t xml:space="preserve">中1/2トップ講⑧
</t>
    </r>
    <r>
      <rPr>
        <b/>
        <sz val="4"/>
        <color theme="9" tint="-0.499984740745262"/>
        <rFont val="ＭＳ Ｐゴシック"/>
        <family val="3"/>
        <charset val="128"/>
        <scheme val="minor"/>
      </rPr>
      <t>小4難関GG/小5御三家早実GG</t>
    </r>
    <rPh sb="22" eb="23">
      <t>コク</t>
    </rPh>
    <rPh sb="24" eb="25">
      <t>チュウ</t>
    </rPh>
    <rPh sb="31" eb="32">
      <t>コウ</t>
    </rPh>
    <phoneticPr fontId="1"/>
  </si>
  <si>
    <r>
      <t>【補完学習日】</t>
    </r>
    <r>
      <rPr>
        <b/>
        <sz val="4.5"/>
        <color theme="9" tint="-0.499984740745262"/>
        <rFont val="ＭＳ Ｐゴシック"/>
        <family val="3"/>
        <charset val="128"/>
        <scheme val="minor"/>
      </rPr>
      <t>小6日曜特訓29理科</t>
    </r>
    <r>
      <rPr>
        <sz val="4.5"/>
        <rFont val="ＭＳ Ｐゴシック"/>
        <family val="3"/>
        <charset val="128"/>
        <scheme val="minor"/>
      </rPr>
      <t xml:space="preserve">
　週テ小5⑯　週テ小6⑫</t>
    </r>
    <rPh sb="1" eb="3">
      <t>ホカン</t>
    </rPh>
    <rPh sb="3" eb="5">
      <t>ガクシュウ</t>
    </rPh>
    <rPh sb="5" eb="6">
      <t>ビ</t>
    </rPh>
    <rPh sb="19" eb="20">
      <t>シュウ</t>
    </rPh>
    <rPh sb="21" eb="22">
      <t>ショウ</t>
    </rPh>
    <rPh sb="25" eb="26">
      <t>シュウ</t>
    </rPh>
    <rPh sb="27" eb="28">
      <t>ショウ</t>
    </rPh>
    <phoneticPr fontId="1"/>
  </si>
  <si>
    <r>
      <t xml:space="preserve">【補完学習日】冬期オリエン
</t>
    </r>
    <r>
      <rPr>
        <b/>
        <sz val="5.5"/>
        <color theme="9" tint="-0.499984740745262"/>
        <rFont val="ＭＳ Ｐゴシック"/>
        <family val="3"/>
        <charset val="128"/>
        <scheme val="minor"/>
      </rPr>
      <t>小6日曜特訓32社会(時事)</t>
    </r>
    <rPh sb="1" eb="3">
      <t>ホカン</t>
    </rPh>
    <rPh sb="3" eb="5">
      <t>ガクシュウ</t>
    </rPh>
    <rPh sb="5" eb="6">
      <t>ビ</t>
    </rPh>
    <rPh sb="7" eb="9">
      <t>トウキ</t>
    </rPh>
    <phoneticPr fontId="1"/>
  </si>
  <si>
    <t>冬期講習会①</t>
    <rPh sb="0" eb="2">
      <t>トウキ</t>
    </rPh>
    <rPh sb="2" eb="4">
      <t>コウシュウ</t>
    </rPh>
    <rPh sb="4" eb="5">
      <t>カイ</t>
    </rPh>
    <phoneticPr fontId="1"/>
  </si>
  <si>
    <t>【特別営業日】成人の日</t>
    <rPh sb="1" eb="3">
      <t>トクベツ</t>
    </rPh>
    <rPh sb="3" eb="6">
      <t>エイギョウビ</t>
    </rPh>
    <rPh sb="7" eb="9">
      <t>セイジン</t>
    </rPh>
    <rPh sb="10" eb="11">
      <t>ヒ</t>
    </rPh>
    <phoneticPr fontId="1"/>
  </si>
  <si>
    <t>週テ小5⑱ 週テ小6⑭</t>
    <rPh sb="0" eb="1">
      <t>シュウ</t>
    </rPh>
    <rPh sb="2" eb="3">
      <t>ショウ</t>
    </rPh>
    <rPh sb="6" eb="7">
      <t>シュウ</t>
    </rPh>
    <rPh sb="8" eb="9">
      <t>ショウ</t>
    </rPh>
    <phoneticPr fontId="1"/>
  </si>
  <si>
    <t>小学生2019年度平常授業終了</t>
    <phoneticPr fontId="1"/>
  </si>
  <si>
    <t>【補完学習日】　　</t>
    <rPh sb="1" eb="3">
      <t>ホカン</t>
    </rPh>
    <rPh sb="3" eb="5">
      <t>ガクシュウ</t>
    </rPh>
    <rPh sb="5" eb="6">
      <t>ヒ</t>
    </rPh>
    <phoneticPr fontId="1"/>
  </si>
  <si>
    <r>
      <t>【休講日】</t>
    </r>
    <r>
      <rPr>
        <b/>
        <sz val="5.5"/>
        <color theme="6" tint="-0.499984740745262"/>
        <rFont val="ＭＳ Ｐゴシック"/>
        <family val="3"/>
        <charset val="128"/>
        <scheme val="minor"/>
      </rPr>
      <t xml:space="preserve"> 
</t>
    </r>
    <r>
      <rPr>
        <sz val="5.5"/>
        <rFont val="ＭＳ Ｐゴシック"/>
        <family val="3"/>
        <charset val="128"/>
        <scheme val="minor"/>
      </rPr>
      <t>小学生中学受験出陣式　</t>
    </r>
    <rPh sb="1" eb="2">
      <t>キュウ</t>
    </rPh>
    <rPh sb="2" eb="3">
      <t>コウ</t>
    </rPh>
    <rPh sb="3" eb="4">
      <t>ビ</t>
    </rPh>
    <rPh sb="7" eb="10">
      <t>ショウガクセイ</t>
    </rPh>
    <rPh sb="10" eb="12">
      <t>チュウガク</t>
    </rPh>
    <rPh sb="12" eb="14">
      <t>ジュケン</t>
    </rPh>
    <rPh sb="14" eb="17">
      <t>シュツジンシキ</t>
    </rPh>
    <phoneticPr fontId="1"/>
  </si>
  <si>
    <r>
      <rPr>
        <b/>
        <sz val="5"/>
        <color theme="9" tint="-0.499984740745262"/>
        <rFont val="ＭＳ Ｐゴシック"/>
        <family val="3"/>
        <charset val="128"/>
        <scheme val="minor"/>
      </rPr>
      <t xml:space="preserve">小6日曜特訓20社会(地理1)　
</t>
    </r>
    <r>
      <rPr>
        <sz val="5"/>
        <rFont val="ＭＳ Ｐゴシック"/>
        <family val="3"/>
        <charset val="128"/>
        <scheme val="minor"/>
      </rPr>
      <t>トップ講座中1/2⑥　　</t>
    </r>
    <r>
      <rPr>
        <b/>
        <sz val="5"/>
        <color theme="9" tint="-0.499984740745262"/>
        <rFont val="ＭＳ Ｐゴシック"/>
        <family val="3"/>
        <charset val="128"/>
        <scheme val="minor"/>
      </rPr>
      <t>小5早実御三家GG</t>
    </r>
    <rPh sb="0" eb="1">
      <t>ショウ</t>
    </rPh>
    <rPh sb="2" eb="4">
      <t>ニチヨウ</t>
    </rPh>
    <rPh sb="4" eb="6">
      <t>トックン</t>
    </rPh>
    <rPh sb="8" eb="10">
      <t>シャカイ</t>
    </rPh>
    <rPh sb="11" eb="13">
      <t>チリ</t>
    </rPh>
    <rPh sb="20" eb="22">
      <t>コウザ</t>
    </rPh>
    <rPh sb="22" eb="23">
      <t>チュウ</t>
    </rPh>
    <phoneticPr fontId="1"/>
  </si>
  <si>
    <r>
      <t xml:space="preserve">【休塾日】
</t>
    </r>
    <r>
      <rPr>
        <b/>
        <sz val="5.5"/>
        <color rgb="FFFF0000"/>
        <rFont val="ＭＳ Ｐゴシック"/>
        <family val="3"/>
        <charset val="128"/>
        <scheme val="minor"/>
      </rPr>
      <t>クリスマスパーティー</t>
    </r>
    <rPh sb="1" eb="2">
      <t>キュウ</t>
    </rPh>
    <rPh sb="2" eb="3">
      <t>ジュク</t>
    </rPh>
    <rPh sb="3" eb="4">
      <t>ビ</t>
    </rPh>
    <phoneticPr fontId="1"/>
  </si>
  <si>
    <r>
      <t xml:space="preserve">【補完学習日】
</t>
    </r>
    <r>
      <rPr>
        <b/>
        <sz val="5"/>
        <color theme="9" tint="-0.499984740745262"/>
        <rFont val="ＭＳ Ｐゴシック"/>
        <family val="3"/>
        <charset val="128"/>
        <scheme val="minor"/>
      </rPr>
      <t>小5日曜特訓13てんびん算(国分寺)</t>
    </r>
    <rPh sb="1" eb="3">
      <t>ホカン</t>
    </rPh>
    <rPh sb="3" eb="5">
      <t>ガクシュウ</t>
    </rPh>
    <rPh sb="5" eb="6">
      <t>ヒ</t>
    </rPh>
    <phoneticPr fontId="1"/>
  </si>
  <si>
    <r>
      <t>【補完学習日】　</t>
    </r>
    <r>
      <rPr>
        <b/>
        <sz val="5"/>
        <rFont val="ＭＳ Ｐゴシック"/>
        <family val="3"/>
        <charset val="128"/>
        <scheme val="minor"/>
      </rPr>
      <t>トップ講座中1中2⑨</t>
    </r>
    <r>
      <rPr>
        <sz val="5"/>
        <rFont val="ＭＳ Ｐゴシック"/>
        <family val="3"/>
        <charset val="128"/>
        <scheme val="minor"/>
      </rPr>
      <t xml:space="preserve">
</t>
    </r>
    <r>
      <rPr>
        <b/>
        <sz val="5"/>
        <color theme="9" tint="-0.499984740745262"/>
        <rFont val="ＭＳ Ｐゴシック"/>
        <family val="3"/>
        <charset val="128"/>
        <scheme val="minor"/>
      </rPr>
      <t>小5日曜特訓13てんびん算(国分寺)</t>
    </r>
    <rPh sb="1" eb="3">
      <t>ホカン</t>
    </rPh>
    <rPh sb="3" eb="5">
      <t>ガクシュウ</t>
    </rPh>
    <rPh sb="5" eb="6">
      <t>ヒ</t>
    </rPh>
    <rPh sb="11" eb="13">
      <t>コウザ</t>
    </rPh>
    <rPh sb="13" eb="14">
      <t>チュウ</t>
    </rPh>
    <rPh sb="15" eb="16">
      <t>チュウ</t>
    </rPh>
    <rPh sb="31" eb="32">
      <t>ザン</t>
    </rPh>
    <rPh sb="33" eb="36">
      <t>コクブンジ</t>
    </rPh>
    <phoneticPr fontId="1"/>
  </si>
  <si>
    <r>
      <t>●2019年度　年間スケジュール表●前期《ver5》●</t>
    </r>
    <r>
      <rPr>
        <sz val="5.5"/>
        <rFont val="ＫＦひま字"/>
        <family val="3"/>
        <charset val="128"/>
      </rPr>
      <t>※【特別営業日】祭日でも平常通り授業がある日(日曜祭日は基本的にお休みです。) ※【補完学習日】平常授業の代わりにフリージム利用可 ※【休塾日】フリ－ジム閉館※【営業日】イベントなどで塾が開いている日です。</t>
    </r>
    <rPh sb="5" eb="6">
      <t>ネン</t>
    </rPh>
    <rPh sb="6" eb="7">
      <t>ド</t>
    </rPh>
    <rPh sb="8" eb="10">
      <t>ネンカン</t>
    </rPh>
    <rPh sb="16" eb="17">
      <t>ヒョウ</t>
    </rPh>
    <rPh sb="18" eb="20">
      <t>ゼンキ</t>
    </rPh>
    <rPh sb="29" eb="31">
      <t>トクベツ</t>
    </rPh>
    <rPh sb="31" eb="34">
      <t>エイギョウビ</t>
    </rPh>
    <rPh sb="35" eb="37">
      <t>サイジツ</t>
    </rPh>
    <rPh sb="39" eb="41">
      <t>ヘイジョウ</t>
    </rPh>
    <rPh sb="41" eb="42">
      <t>ドオ</t>
    </rPh>
    <rPh sb="43" eb="45">
      <t>ジュギョウ</t>
    </rPh>
    <rPh sb="48" eb="49">
      <t>ヒ</t>
    </rPh>
    <rPh sb="50" eb="52">
      <t>ニチヨウ</t>
    </rPh>
    <rPh sb="52" eb="54">
      <t>サイジツ</t>
    </rPh>
    <rPh sb="55" eb="58">
      <t>キホンテキ</t>
    </rPh>
    <rPh sb="60" eb="61">
      <t>ヤス</t>
    </rPh>
    <rPh sb="69" eb="71">
      <t>ホカン</t>
    </rPh>
    <rPh sb="71" eb="73">
      <t>ガクシュウ</t>
    </rPh>
    <rPh sb="73" eb="74">
      <t>ビ</t>
    </rPh>
    <rPh sb="75" eb="77">
      <t>ヘイジョウ</t>
    </rPh>
    <rPh sb="77" eb="79">
      <t>ジュギョウ</t>
    </rPh>
    <rPh sb="80" eb="81">
      <t>カ</t>
    </rPh>
    <rPh sb="89" eb="92">
      <t>リヨウカ</t>
    </rPh>
    <rPh sb="95" eb="96">
      <t>キュウ</t>
    </rPh>
    <rPh sb="96" eb="97">
      <t>ジュク</t>
    </rPh>
    <rPh sb="97" eb="98">
      <t>ビ</t>
    </rPh>
    <rPh sb="104" eb="106">
      <t>ヘイカン</t>
    </rPh>
    <rPh sb="108" eb="111">
      <t>エイギョウビ</t>
    </rPh>
    <rPh sb="119" eb="120">
      <t>ジュク</t>
    </rPh>
    <rPh sb="121" eb="122">
      <t>ア</t>
    </rPh>
    <rPh sb="126" eb="12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</si>
</sst>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5.5"/>
      <name val="ＭＳ Ｐゴシック"/>
      <family val="3"/>
      <charset val="128"/>
    </font>
    <font>
      <sz val="5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5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4"/>
      <name val="ＭＳ Ｐゴシック"/>
      <family val="3"/>
      <charset val="128"/>
      <scheme val="minor"/>
    </font>
    <font>
      <b/>
      <sz val="5.5"/>
      <name val="ＭＳ Ｐゴシック"/>
      <family val="3"/>
      <charset val="128"/>
      <scheme val="minor"/>
    </font>
    <font>
      <sz val="4.5"/>
      <name val="ＭＳ Ｐゴシック"/>
      <family val="3"/>
      <charset val="128"/>
      <scheme val="minor"/>
    </font>
    <font>
      <b/>
      <sz val="9"/>
      <color rgb="FF00B050"/>
      <name val="HGP創英角ﾎﾟｯﾌﾟ体"/>
      <family val="3"/>
      <charset val="128"/>
    </font>
    <font>
      <b/>
      <sz val="11"/>
      <color rgb="FF00B050"/>
      <name val="HGP創英角ﾎﾟｯﾌﾟ体"/>
      <family val="3"/>
      <charset val="128"/>
    </font>
    <font>
      <b/>
      <sz val="9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9"/>
      <color rgb="FF990000"/>
      <name val="HGP創英角ﾎﾟｯﾌﾟ体"/>
      <family val="3"/>
      <charset val="128"/>
    </font>
    <font>
      <b/>
      <sz val="11"/>
      <color rgb="FF990000"/>
      <name val="HGP創英角ﾎﾟｯﾌﾟ体"/>
      <family val="3"/>
      <charset val="128"/>
    </font>
    <font>
      <b/>
      <sz val="9"/>
      <color rgb="FF0070C0"/>
      <name val="HGP創英角ﾎﾟｯﾌﾟ体"/>
      <family val="3"/>
      <charset val="128"/>
    </font>
    <font>
      <b/>
      <sz val="11"/>
      <color rgb="FF0070C0"/>
      <name val="HGP創英角ﾎﾟｯﾌﾟ体"/>
      <family val="3"/>
      <charset val="128"/>
    </font>
    <font>
      <b/>
      <sz val="5.5"/>
      <color rgb="FF990000"/>
      <name val="ＭＳ Ｐゴシック"/>
      <family val="3"/>
      <charset val="128"/>
      <scheme val="minor"/>
    </font>
    <font>
      <b/>
      <sz val="5.5"/>
      <color theme="6" tint="-0.499984740745262"/>
      <name val="ＭＳ Ｐゴシック"/>
      <family val="3"/>
      <charset val="128"/>
      <scheme val="minor"/>
    </font>
    <font>
      <b/>
      <sz val="5.5"/>
      <color rgb="FFFF0000"/>
      <name val="ＭＳ Ｐゴシック"/>
      <family val="3"/>
      <charset val="128"/>
      <scheme val="minor"/>
    </font>
    <font>
      <b/>
      <sz val="5.5"/>
      <color rgb="FF660066"/>
      <name val="ＭＳ Ｐゴシック"/>
      <family val="3"/>
      <charset val="128"/>
      <scheme val="minor"/>
    </font>
    <font>
      <b/>
      <sz val="5"/>
      <color rgb="FF660066"/>
      <name val="ＭＳ Ｐゴシック"/>
      <family val="3"/>
      <charset val="128"/>
      <scheme val="minor"/>
    </font>
    <font>
      <b/>
      <sz val="5"/>
      <name val="ＭＳ Ｐゴシック"/>
      <family val="3"/>
      <charset val="128"/>
      <scheme val="minor"/>
    </font>
    <font>
      <b/>
      <sz val="5.5"/>
      <color theme="7" tint="-0.249977111117893"/>
      <name val="ＭＳ Ｐゴシック"/>
      <family val="3"/>
      <charset val="128"/>
      <scheme val="minor"/>
    </font>
    <font>
      <b/>
      <sz val="5.5"/>
      <color theme="7" tint="-0.249977111117893"/>
      <name val="ＭＳ Ｐゴシック"/>
      <family val="3"/>
      <charset val="128"/>
    </font>
    <font>
      <b/>
      <sz val="5.5"/>
      <color rgb="FFFF33CC"/>
      <name val="ＭＳ Ｐゴシック"/>
      <family val="3"/>
      <charset val="128"/>
      <scheme val="minor"/>
    </font>
    <font>
      <b/>
      <sz val="5.5"/>
      <color rgb="FF00B050"/>
      <name val="ＭＳ Ｐゴシック"/>
      <family val="3"/>
      <charset val="128"/>
      <scheme val="minor"/>
    </font>
    <font>
      <b/>
      <sz val="5"/>
      <color rgb="FFFF0000"/>
      <name val="ＭＳ Ｐゴシック"/>
      <family val="3"/>
      <charset val="128"/>
      <scheme val="minor"/>
    </font>
    <font>
      <b/>
      <sz val="5"/>
      <color rgb="FFFF33CC"/>
      <name val="ＭＳ Ｐゴシック"/>
      <family val="3"/>
      <charset val="128"/>
      <scheme val="minor"/>
    </font>
    <font>
      <sz val="4.5"/>
      <color rgb="FFFF33CC"/>
      <name val="ＭＳ Ｐゴシック"/>
      <family val="3"/>
      <charset val="128"/>
      <scheme val="minor"/>
    </font>
    <font>
      <b/>
      <sz val="5.5"/>
      <color rgb="FFFF33CC"/>
      <name val="ＭＳ Ｐゴシック"/>
      <family val="3"/>
      <charset val="128"/>
    </font>
    <font>
      <b/>
      <sz val="5.5"/>
      <color rgb="FF0066FF"/>
      <name val="ＭＳ Ｐゴシック"/>
      <family val="3"/>
      <charset val="128"/>
      <scheme val="minor"/>
    </font>
    <font>
      <b/>
      <sz val="5"/>
      <color rgb="FF0066FF"/>
      <name val="ＭＳ Ｐゴシック"/>
      <family val="3"/>
      <charset val="128"/>
      <scheme val="minor"/>
    </font>
    <font>
      <b/>
      <sz val="5"/>
      <color rgb="FF990000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5.5"/>
      <color rgb="FF0066FF"/>
      <name val="ＭＳ Ｐゴシック"/>
      <family val="3"/>
      <charset val="128"/>
    </font>
    <font>
      <sz val="5.5"/>
      <color rgb="FF0066FF"/>
      <name val="ＭＳ Ｐゴシック"/>
      <family val="3"/>
      <charset val="128"/>
      <scheme val="minor"/>
    </font>
    <font>
      <sz val="4.5"/>
      <color rgb="FF0066FF"/>
      <name val="ＭＳ Ｐゴシック"/>
      <family val="3"/>
      <charset val="128"/>
      <scheme val="minor"/>
    </font>
    <font>
      <sz val="6"/>
      <color rgb="FF0066FF"/>
      <name val="ＭＳ Ｐゴシック"/>
      <family val="3"/>
      <charset val="128"/>
      <scheme val="minor"/>
    </font>
    <font>
      <b/>
      <sz val="5"/>
      <color rgb="FF00B050"/>
      <name val="ＭＳ Ｐゴシック"/>
      <family val="3"/>
      <charset val="128"/>
      <scheme val="minor"/>
    </font>
    <font>
      <b/>
      <sz val="4.5"/>
      <color rgb="FF00B050"/>
      <name val="ＭＳ Ｐゴシック"/>
      <family val="3"/>
      <charset val="128"/>
      <scheme val="minor"/>
    </font>
    <font>
      <sz val="5"/>
      <color rgb="FF0066FF"/>
      <name val="ＭＳ Ｐゴシック"/>
      <family val="3"/>
      <charset val="128"/>
      <scheme val="minor"/>
    </font>
    <font>
      <sz val="4"/>
      <color rgb="FF0066FF"/>
      <name val="ＭＳ Ｐゴシック"/>
      <family val="3"/>
      <charset val="128"/>
      <scheme val="minor"/>
    </font>
    <font>
      <b/>
      <sz val="5"/>
      <color rgb="FF660066"/>
      <name val="ＭＳ Ｐゴシック"/>
      <family val="3"/>
      <charset val="128"/>
    </font>
    <font>
      <b/>
      <sz val="5"/>
      <color rgb="FFFF33CC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4.5"/>
      <color theme="6" tint="-0.499984740745262"/>
      <name val="ＭＳ Ｐゴシック"/>
      <family val="3"/>
      <charset val="128"/>
      <scheme val="minor"/>
    </font>
    <font>
      <b/>
      <sz val="5.5"/>
      <color rgb="FF0000FF"/>
      <name val="ＭＳ Ｐゴシック"/>
      <family val="3"/>
      <charset val="128"/>
      <scheme val="minor"/>
    </font>
    <font>
      <b/>
      <sz val="6"/>
      <color rgb="FF0000FF"/>
      <name val="ＭＳ Ｐゴシック"/>
      <family val="3"/>
      <charset val="128"/>
      <scheme val="minor"/>
    </font>
    <font>
      <sz val="5"/>
      <color rgb="FF0066FF"/>
      <name val="ＭＳ Ｐゴシック"/>
      <family val="3"/>
      <charset val="128"/>
    </font>
    <font>
      <b/>
      <sz val="5"/>
      <color theme="7" tint="-0.249977111117893"/>
      <name val="ＭＳ Ｐゴシック"/>
      <family val="3"/>
      <charset val="128"/>
    </font>
    <font>
      <sz val="5.5"/>
      <color rgb="FF0000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  <scheme val="minor"/>
    </font>
    <font>
      <sz val="9"/>
      <color rgb="FF0066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0066FF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9"/>
      <color theme="6" tint="-0.499984740745262"/>
      <name val="ＭＳ Ｐゴシック"/>
      <family val="3"/>
      <charset val="128"/>
      <scheme val="minor"/>
    </font>
    <font>
      <b/>
      <sz val="9"/>
      <color rgb="FF00B050"/>
      <name val="ＭＳ Ｐゴシック"/>
      <family val="3"/>
      <charset val="128"/>
    </font>
    <font>
      <b/>
      <sz val="9"/>
      <color rgb="FFFF33CC"/>
      <name val="ＭＳ Ｐゴシック"/>
      <family val="3"/>
      <charset val="128"/>
      <scheme val="minor"/>
    </font>
    <font>
      <b/>
      <sz val="9"/>
      <color theme="7" tint="-0.249977111117893"/>
      <name val="ＭＳ Ｐゴシック"/>
      <family val="3"/>
      <charset val="128"/>
    </font>
    <font>
      <b/>
      <sz val="9"/>
      <color rgb="FF660066"/>
      <name val="ＭＳ Ｐゴシック"/>
      <family val="3"/>
      <charset val="128"/>
      <scheme val="minor"/>
    </font>
    <font>
      <b/>
      <sz val="9"/>
      <color rgb="FF990000"/>
      <name val="ＭＳ Ｐゴシック"/>
      <family val="3"/>
      <charset val="128"/>
      <scheme val="minor"/>
    </font>
    <font>
      <b/>
      <sz val="9"/>
      <color rgb="FF660066"/>
      <name val="ＭＳ Ｐゴシック"/>
      <family val="3"/>
      <charset val="128"/>
    </font>
    <font>
      <b/>
      <sz val="9"/>
      <color rgb="FFFF33CC"/>
      <name val="ＭＳ Ｐゴシック"/>
      <family val="3"/>
      <charset val="128"/>
    </font>
    <font>
      <sz val="9"/>
      <color rgb="FFFF33CC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5.5"/>
      <color rgb="FFFF0000"/>
      <name val="ＭＳ Ｐゴシック"/>
      <family val="3"/>
      <charset val="128"/>
    </font>
    <font>
      <sz val="5.5"/>
      <color rgb="FFFF0000"/>
      <name val="ＭＳ Ｐゴシック"/>
      <family val="3"/>
      <charset val="128"/>
      <scheme val="minor"/>
    </font>
    <font>
      <b/>
      <sz val="4.5"/>
      <color rgb="FFFF0000"/>
      <name val="ＭＳ Ｐゴシック"/>
      <family val="3"/>
      <charset val="128"/>
      <scheme val="minor"/>
    </font>
    <font>
      <sz val="4.5"/>
      <color rgb="FF0066FF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b/>
      <sz val="5"/>
      <color rgb="FFFF0000"/>
      <name val="ＭＳ Ｐゴシック"/>
      <family val="3"/>
      <charset val="128"/>
    </font>
    <font>
      <sz val="4.5"/>
      <name val="ＭＳ Ｐゴシック"/>
      <family val="3"/>
      <charset val="128"/>
    </font>
    <font>
      <sz val="4.5"/>
      <color rgb="FFFF33CC"/>
      <name val="ＭＳ Ｐゴシック"/>
      <family val="3"/>
      <charset val="128"/>
    </font>
    <font>
      <b/>
      <sz val="4.5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4.5"/>
      <name val="ＭＳ Ｐゴシック"/>
      <family val="3"/>
      <charset val="128"/>
      <scheme val="minor"/>
    </font>
    <font>
      <b/>
      <sz val="5"/>
      <color rgb="FF00B050"/>
      <name val="ＭＳ Ｐゴシック"/>
      <family val="3"/>
      <charset val="128"/>
    </font>
    <font>
      <sz val="5"/>
      <color rgb="FF0000FF"/>
      <name val="ＭＳ Ｐゴシック"/>
      <family val="3"/>
      <charset val="128"/>
      <scheme val="minor"/>
    </font>
    <font>
      <b/>
      <sz val="5.5"/>
      <color rgb="FF660066"/>
      <name val="ＭＳ Ｐゴシック"/>
      <family val="3"/>
      <charset val="128"/>
    </font>
    <font>
      <sz val="4.5"/>
      <color rgb="FF0000FF"/>
      <name val="ＭＳ Ｐゴシック"/>
      <family val="3"/>
      <charset val="128"/>
      <scheme val="minor"/>
    </font>
    <font>
      <sz val="4.2"/>
      <name val="ＭＳ Ｐゴシック"/>
      <family val="3"/>
      <charset val="128"/>
      <scheme val="minor"/>
    </font>
    <font>
      <b/>
      <sz val="4.5"/>
      <color rgb="FF0000FF"/>
      <name val="ＭＳ Ｐゴシック"/>
      <family val="3"/>
      <charset val="128"/>
      <scheme val="minor"/>
    </font>
    <font>
      <b/>
      <sz val="4.5"/>
      <color rgb="FF0000FF"/>
      <name val="ＭＳ Ｐゴシック"/>
      <family val="3"/>
      <charset val="128"/>
    </font>
    <font>
      <b/>
      <sz val="5.5"/>
      <color rgb="FF00B050"/>
      <name val="ＭＳ Ｐゴシック"/>
      <family val="3"/>
      <charset val="128"/>
    </font>
    <font>
      <b/>
      <sz val="4.2"/>
      <color rgb="FF00B050"/>
      <name val="ＭＳ Ｐゴシック"/>
      <family val="3"/>
      <charset val="128"/>
      <scheme val="minor"/>
    </font>
    <font>
      <sz val="4"/>
      <color rgb="FF0000FF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4.5"/>
      <color rgb="FFFF33CC"/>
      <name val="ＭＳ Ｐゴシック"/>
      <family val="3"/>
      <charset val="128"/>
      <scheme val="minor"/>
    </font>
    <font>
      <sz val="4.5"/>
      <color rgb="FF0000FF"/>
      <name val="ＭＳ Ｐゴシック"/>
      <family val="3"/>
      <charset val="128"/>
    </font>
    <font>
      <b/>
      <sz val="4.5"/>
      <color rgb="FFFF33CC"/>
      <name val="ＭＳ Ｐゴシック"/>
      <family val="3"/>
      <charset val="128"/>
    </font>
    <font>
      <sz val="5.5"/>
      <color rgb="FF990000"/>
      <name val="ＭＳ Ｐゴシック"/>
      <family val="3"/>
      <charset val="128"/>
      <scheme val="minor"/>
    </font>
    <font>
      <sz val="4.5"/>
      <color rgb="FF990000"/>
      <name val="ＭＳ Ｐゴシック"/>
      <family val="3"/>
      <charset val="128"/>
      <scheme val="minor"/>
    </font>
    <font>
      <sz val="5"/>
      <color rgb="FFC00000"/>
      <name val="ＭＳ Ｐゴシック"/>
      <family val="3"/>
      <charset val="128"/>
      <scheme val="minor"/>
    </font>
    <font>
      <sz val="6"/>
      <color rgb="FFC00000"/>
      <name val="ＭＳ Ｐゴシック"/>
      <family val="3"/>
      <charset val="128"/>
    </font>
    <font>
      <sz val="5.5"/>
      <color rgb="FFC00000"/>
      <name val="ＭＳ Ｐゴシック"/>
      <family val="3"/>
      <charset val="128"/>
      <scheme val="minor"/>
    </font>
    <font>
      <b/>
      <i/>
      <sz val="5.5"/>
      <color rgb="FFFF33CC"/>
      <name val="ＭＳ Ｐゴシック"/>
      <family val="3"/>
      <charset val="128"/>
      <scheme val="minor"/>
    </font>
    <font>
      <sz val="4"/>
      <name val="ＭＳ Ｐゴシック"/>
      <family val="3"/>
      <charset val="128"/>
    </font>
    <font>
      <b/>
      <sz val="4"/>
      <name val="ＭＳ Ｐゴシック"/>
      <family val="3"/>
      <charset val="128"/>
      <scheme val="minor"/>
    </font>
    <font>
      <b/>
      <sz val="4.5"/>
      <color rgb="FF00B050"/>
      <name val="ＭＳ Ｐゴシック"/>
      <family val="3"/>
      <charset val="128"/>
    </font>
    <font>
      <b/>
      <sz val="4"/>
      <color rgb="FFFF33CC"/>
      <name val="ＭＳ Ｐゴシック"/>
      <family val="3"/>
      <charset val="128"/>
      <scheme val="minor"/>
    </font>
    <font>
      <b/>
      <sz val="4"/>
      <color rgb="FF00B050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</font>
    <font>
      <sz val="6"/>
      <color rgb="FFC00000"/>
      <name val="ＭＳ Ｐゴシック"/>
      <family val="3"/>
      <charset val="128"/>
      <scheme val="minor"/>
    </font>
    <font>
      <sz val="4.5"/>
      <color rgb="FFC00000"/>
      <name val="ＭＳ Ｐゴシック"/>
      <family val="3"/>
      <charset val="128"/>
      <scheme val="minor"/>
    </font>
    <font>
      <sz val="4"/>
      <color rgb="FFC00000"/>
      <name val="ＭＳ Ｐゴシック"/>
      <family val="3"/>
      <charset val="128"/>
      <scheme val="minor"/>
    </font>
    <font>
      <b/>
      <sz val="4.5"/>
      <color rgb="FFC00000"/>
      <name val="ＭＳ Ｐゴシック"/>
      <family val="3"/>
      <charset val="128"/>
      <scheme val="minor"/>
    </font>
    <font>
      <sz val="5"/>
      <color rgb="FFC00000"/>
      <name val="ＭＳ Ｐゴシック"/>
      <family val="3"/>
      <charset val="128"/>
    </font>
    <font>
      <b/>
      <sz val="4"/>
      <color rgb="FF0066FF"/>
      <name val="ＭＳ Ｐゴシック"/>
      <family val="3"/>
      <charset val="128"/>
      <scheme val="minor"/>
    </font>
    <font>
      <b/>
      <sz val="4.5"/>
      <color rgb="FF0066FF"/>
      <name val="ＭＳ Ｐゴシック"/>
      <family val="3"/>
      <charset val="128"/>
      <scheme val="minor"/>
    </font>
    <font>
      <b/>
      <sz val="4.5"/>
      <color rgb="FF0066FF"/>
      <name val="ＭＳ Ｐゴシック"/>
      <family val="3"/>
      <charset val="128"/>
    </font>
    <font>
      <b/>
      <sz val="4.5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4"/>
      <color rgb="FF0000FF"/>
      <name val="ＭＳ Ｐゴシック"/>
      <family val="3"/>
      <charset val="128"/>
      <scheme val="minor"/>
    </font>
    <font>
      <b/>
      <sz val="4.5"/>
      <color rgb="FFFF0000"/>
      <name val="怨霊"/>
      <family val="3"/>
      <charset val="128"/>
    </font>
    <font>
      <b/>
      <i/>
      <sz val="5"/>
      <color rgb="FFFF33CC"/>
      <name val="ＭＳ Ｐゴシック"/>
      <family val="3"/>
      <charset val="128"/>
    </font>
    <font>
      <b/>
      <sz val="5"/>
      <color rgb="FF0000FF"/>
      <name val="ＭＳ Ｐゴシック"/>
      <family val="3"/>
      <charset val="128"/>
      <scheme val="minor"/>
    </font>
    <font>
      <b/>
      <sz val="4"/>
      <color theme="1"/>
      <name val="ＭＳ Ｐゴシック"/>
      <family val="3"/>
      <charset val="128"/>
      <scheme val="minor"/>
    </font>
    <font>
      <sz val="4"/>
      <color rgb="FF0000FF"/>
      <name val="ＭＳ Ｐゴシック"/>
      <family val="3"/>
      <charset val="128"/>
    </font>
    <font>
      <sz val="3"/>
      <color theme="1"/>
      <name val="ＭＳ Ｐゴシック"/>
      <family val="3"/>
      <charset val="128"/>
      <scheme val="minor"/>
    </font>
    <font>
      <b/>
      <sz val="4.5"/>
      <color theme="1"/>
      <name val="ＭＳ Ｐゴシック"/>
      <family val="3"/>
      <charset val="128"/>
    </font>
    <font>
      <b/>
      <i/>
      <sz val="5"/>
      <color rgb="FFFF33CC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b/>
      <sz val="4"/>
      <color rgb="FFFF0000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i/>
      <sz val="5.5"/>
      <color rgb="FFFF33CC"/>
      <name val="ＭＳ Ｐゴシック"/>
      <family val="3"/>
      <charset val="128"/>
    </font>
    <font>
      <b/>
      <sz val="4"/>
      <color rgb="FFFF0000"/>
      <name val="ＭＳ Ｐゴシック"/>
      <family val="3"/>
      <charset val="128"/>
    </font>
    <font>
      <sz val="8"/>
      <name val="ＫＦひま字"/>
      <family val="3"/>
      <charset val="128"/>
    </font>
    <font>
      <b/>
      <sz val="6"/>
      <name val="ＭＳ Ｐゴシック"/>
      <family val="3"/>
      <charset val="128"/>
      <scheme val="minor"/>
    </font>
    <font>
      <b/>
      <sz val="6"/>
      <name val="ＭＳ Ｐゴシック"/>
      <family val="3"/>
      <charset val="128"/>
    </font>
    <font>
      <sz val="4"/>
      <color rgb="FF0066FF"/>
      <name val="ＭＳ Ｐゴシック"/>
      <family val="3"/>
      <charset val="128"/>
    </font>
    <font>
      <b/>
      <sz val="4"/>
      <color theme="1"/>
      <name val="ＭＳ Ｐゴシック"/>
      <family val="3"/>
      <charset val="128"/>
    </font>
    <font>
      <b/>
      <sz val="4.5"/>
      <color theme="1"/>
      <name val="ＭＳ Ｐゴシック"/>
      <family val="3"/>
      <charset val="128"/>
      <scheme val="minor"/>
    </font>
    <font>
      <sz val="4"/>
      <color rgb="FF990000"/>
      <name val="ＭＳ Ｐゴシック"/>
      <family val="3"/>
      <charset val="128"/>
      <scheme val="minor"/>
    </font>
    <font>
      <b/>
      <sz val="5.5"/>
      <color theme="9" tint="-0.499984740745262"/>
      <name val="ＭＳ Ｐゴシック"/>
      <family val="3"/>
      <charset val="128"/>
      <scheme val="minor"/>
    </font>
    <font>
      <b/>
      <sz val="5"/>
      <color theme="9" tint="-0.499984740745262"/>
      <name val="ＭＳ Ｐゴシック"/>
      <family val="3"/>
      <charset val="128"/>
      <scheme val="minor"/>
    </font>
    <font>
      <b/>
      <sz val="4.5"/>
      <color theme="9" tint="-0.499984740745262"/>
      <name val="ＭＳ Ｐゴシック"/>
      <family val="3"/>
      <charset val="128"/>
    </font>
    <font>
      <b/>
      <sz val="4.5"/>
      <color theme="9" tint="-0.499984740745262"/>
      <name val="ＭＳ Ｐゴシック"/>
      <family val="3"/>
      <charset val="128"/>
      <scheme val="minor"/>
    </font>
    <font>
      <b/>
      <sz val="5"/>
      <color theme="9" tint="-0.499984740745262"/>
      <name val="ＭＳ Ｐゴシック"/>
      <family val="3"/>
      <charset val="128"/>
    </font>
    <font>
      <b/>
      <sz val="4"/>
      <color theme="9" tint="-0.499984740745262"/>
      <name val="ＭＳ Ｐゴシック"/>
      <family val="3"/>
      <charset val="128"/>
      <scheme val="minor"/>
    </font>
    <font>
      <b/>
      <sz val="4.5"/>
      <color rgb="FF660066"/>
      <name val="ＭＳ Ｐゴシック"/>
      <family val="3"/>
      <charset val="128"/>
      <scheme val="minor"/>
    </font>
    <font>
      <b/>
      <sz val="4"/>
      <color rgb="FF00B050"/>
      <name val="ＭＳ Ｐゴシック"/>
      <family val="3"/>
      <charset val="128"/>
    </font>
    <font>
      <b/>
      <sz val="4"/>
      <color rgb="FFFF33CC"/>
      <name val="ＭＳ Ｐゴシック"/>
      <family val="3"/>
      <charset val="128"/>
    </font>
    <font>
      <b/>
      <sz val="4"/>
      <color theme="9" tint="-0.499984740745262"/>
      <name val="ＭＳ Ｐゴシック"/>
      <family val="3"/>
      <charset val="128"/>
    </font>
    <font>
      <sz val="5.5"/>
      <name val="ＫＦひま字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fgColor theme="1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gray0625">
        <fgColor theme="1"/>
        <bgColor theme="0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4" fillId="0" borderId="0" xfId="0" applyFont="1"/>
    <xf numFmtId="0" fontId="10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5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4" fillId="0" borderId="0" xfId="0" applyFont="1" applyFill="1"/>
    <xf numFmtId="0" fontId="3" fillId="0" borderId="0" xfId="0" applyFont="1" applyFill="1"/>
    <xf numFmtId="0" fontId="45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57" fillId="0" borderId="1" xfId="0" applyFont="1" applyFill="1" applyBorder="1"/>
    <xf numFmtId="0" fontId="57" fillId="0" borderId="3" xfId="0" applyFont="1" applyFill="1" applyBorder="1"/>
    <xf numFmtId="0" fontId="57" fillId="0" borderId="3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vertical="center" wrapText="1"/>
    </xf>
    <xf numFmtId="0" fontId="45" fillId="9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 wrapText="1"/>
    </xf>
    <xf numFmtId="0" fontId="60" fillId="0" borderId="1" xfId="0" applyFont="1" applyFill="1" applyBorder="1" applyAlignment="1">
      <alignment vertical="center"/>
    </xf>
    <xf numFmtId="0" fontId="53" fillId="0" borderId="1" xfId="0" applyFont="1" applyFill="1" applyBorder="1" applyAlignment="1">
      <alignment horizontal="left" vertical="center"/>
    </xf>
    <xf numFmtId="0" fontId="61" fillId="0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76" fontId="0" fillId="0" borderId="0" xfId="0" applyNumberFormat="1" applyFill="1" applyBorder="1"/>
    <xf numFmtId="0" fontId="3" fillId="0" borderId="5" xfId="0" applyFont="1" applyFill="1" applyBorder="1" applyAlignment="1"/>
    <xf numFmtId="0" fontId="62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/>
    </xf>
    <xf numFmtId="0" fontId="65" fillId="0" borderId="1" xfId="0" applyFont="1" applyFill="1" applyBorder="1" applyAlignment="1">
      <alignment vertical="center"/>
    </xf>
    <xf numFmtId="0" fontId="66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/>
    </xf>
    <xf numFmtId="0" fontId="68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vertical="center"/>
    </xf>
    <xf numFmtId="0" fontId="57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/>
    </xf>
    <xf numFmtId="0" fontId="73" fillId="0" borderId="1" xfId="0" applyFont="1" applyFill="1" applyBorder="1" applyAlignment="1">
      <alignment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vertical="center" wrapText="1"/>
    </xf>
    <xf numFmtId="0" fontId="7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top" wrapText="1"/>
    </xf>
    <xf numFmtId="0" fontId="69" fillId="0" borderId="1" xfId="0" applyFont="1" applyFill="1" applyBorder="1" applyAlignment="1">
      <alignment vertical="center" wrapText="1"/>
    </xf>
    <xf numFmtId="0" fontId="66" fillId="0" borderId="1" xfId="0" applyFont="1" applyFill="1" applyBorder="1" applyAlignment="1">
      <alignment vertical="center" wrapText="1"/>
    </xf>
    <xf numFmtId="0" fontId="57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75" fillId="0" borderId="1" xfId="0" applyFont="1" applyFill="1" applyBorder="1" applyAlignment="1">
      <alignment vertical="center" wrapText="1"/>
    </xf>
    <xf numFmtId="0" fontId="76" fillId="0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vertical="center"/>
    </xf>
    <xf numFmtId="0" fontId="71" fillId="0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horizontal="left" vertical="center"/>
    </xf>
    <xf numFmtId="0" fontId="71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left" vertical="center"/>
    </xf>
    <xf numFmtId="0" fontId="77" fillId="0" borderId="1" xfId="0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vertical="center"/>
    </xf>
    <xf numFmtId="0" fontId="79" fillId="0" borderId="1" xfId="0" applyFont="1" applyFill="1" applyBorder="1" applyAlignment="1">
      <alignment vertical="center" wrapText="1"/>
    </xf>
    <xf numFmtId="0" fontId="73" fillId="9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/>
    </xf>
    <xf numFmtId="0" fontId="73" fillId="0" borderId="1" xfId="0" applyFont="1" applyFill="1" applyBorder="1" applyAlignment="1">
      <alignment vertical="center"/>
    </xf>
    <xf numFmtId="0" fontId="78" fillId="0" borderId="1" xfId="0" applyFont="1" applyFill="1" applyBorder="1" applyAlignment="1">
      <alignment vertical="center" wrapText="1"/>
    </xf>
    <xf numFmtId="0" fontId="75" fillId="0" borderId="1" xfId="0" applyFont="1" applyFill="1" applyBorder="1" applyAlignment="1">
      <alignment horizontal="left" vertical="center" wrapText="1"/>
    </xf>
    <xf numFmtId="0" fontId="57" fillId="0" borderId="0" xfId="0" applyFont="1"/>
    <xf numFmtId="20" fontId="0" fillId="0" borderId="0" xfId="0" applyNumberFormat="1"/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0" fontId="83" fillId="0" borderId="1" xfId="0" applyFont="1" applyFill="1" applyBorder="1" applyAlignment="1">
      <alignment horizontal="left" vertical="center" wrapText="1"/>
    </xf>
    <xf numFmtId="0" fontId="86" fillId="0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88" fillId="3" borderId="1" xfId="0" applyFont="1" applyFill="1" applyBorder="1" applyAlignment="1">
      <alignment vertical="center" wrapText="1"/>
    </xf>
    <xf numFmtId="0" fontId="91" fillId="0" borderId="0" xfId="0" applyFont="1"/>
    <xf numFmtId="0" fontId="91" fillId="0" borderId="0" xfId="0" applyFont="1" applyFill="1" applyBorder="1"/>
    <xf numFmtId="0" fontId="45" fillId="2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93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95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vertical="center" wrapText="1"/>
    </xf>
    <xf numFmtId="0" fontId="96" fillId="0" borderId="1" xfId="0" applyFont="1" applyFill="1" applyBorder="1" applyAlignment="1">
      <alignment vertical="center" wrapText="1"/>
    </xf>
    <xf numFmtId="0" fontId="9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07" fillId="0" borderId="1" xfId="0" applyFont="1" applyFill="1" applyBorder="1" applyAlignment="1">
      <alignment vertical="center" wrapText="1"/>
    </xf>
    <xf numFmtId="0" fontId="107" fillId="0" borderId="1" xfId="0" applyFont="1" applyFill="1" applyBorder="1" applyAlignment="1">
      <alignment vertical="center"/>
    </xf>
    <xf numFmtId="0" fontId="110" fillId="0" borderId="1" xfId="0" applyFont="1" applyFill="1" applyBorder="1" applyAlignment="1">
      <alignment vertical="center" wrapText="1"/>
    </xf>
    <xf numFmtId="0" fontId="111" fillId="0" borderId="1" xfId="0" applyFont="1" applyFill="1" applyBorder="1" applyAlignment="1">
      <alignment vertical="center" wrapText="1"/>
    </xf>
    <xf numFmtId="0" fontId="111" fillId="0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 wrapText="1"/>
    </xf>
    <xf numFmtId="0" fontId="45" fillId="10" borderId="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17" fillId="0" borderId="1" xfId="0" applyFont="1" applyFill="1" applyBorder="1" applyAlignment="1">
      <alignment horizontal="left" vertical="center" wrapText="1"/>
    </xf>
    <xf numFmtId="0" fontId="120" fillId="0" borderId="1" xfId="0" applyFont="1" applyFill="1" applyBorder="1" applyAlignment="1">
      <alignment vertical="center" wrapText="1"/>
    </xf>
    <xf numFmtId="0" fontId="109" fillId="0" borderId="1" xfId="0" applyFont="1" applyFill="1" applyBorder="1" applyAlignment="1">
      <alignment horizontal="left" vertical="center" wrapText="1"/>
    </xf>
    <xf numFmtId="0" fontId="111" fillId="0" borderId="1" xfId="0" applyFont="1" applyFill="1" applyBorder="1" applyAlignment="1">
      <alignment horizontal="left" vertical="center"/>
    </xf>
    <xf numFmtId="0" fontId="108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vertical="center" wrapText="1"/>
    </xf>
    <xf numFmtId="0" fontId="105" fillId="0" borderId="1" xfId="0" applyFont="1" applyFill="1" applyBorder="1" applyAlignment="1">
      <alignment vertical="center"/>
    </xf>
    <xf numFmtId="0" fontId="105" fillId="0" borderId="1" xfId="0" applyFont="1" applyFill="1" applyBorder="1" applyAlignment="1">
      <alignment vertical="center" wrapText="1"/>
    </xf>
    <xf numFmtId="0" fontId="111" fillId="0" borderId="1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23" fillId="0" borderId="1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vertical="center" wrapText="1"/>
    </xf>
    <xf numFmtId="0" fontId="102" fillId="0" borderId="1" xfId="0" applyFont="1" applyFill="1" applyBorder="1" applyAlignment="1">
      <alignment vertical="center" wrapText="1"/>
    </xf>
    <xf numFmtId="0" fontId="96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/>
    </xf>
    <xf numFmtId="0" fontId="124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85" fillId="11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vertical="center" wrapText="1"/>
    </xf>
    <xf numFmtId="0" fontId="35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18" fillId="11" borderId="1" xfId="0" applyFont="1" applyFill="1" applyBorder="1" applyAlignment="1">
      <alignment horizontal="left" vertical="center" wrapText="1"/>
    </xf>
    <xf numFmtId="0" fontId="92" fillId="13" borderId="1" xfId="0" applyFont="1" applyFill="1" applyBorder="1" applyAlignment="1">
      <alignment vertical="center" wrapText="1"/>
    </xf>
    <xf numFmtId="0" fontId="128" fillId="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vertical="center"/>
    </xf>
    <xf numFmtId="0" fontId="92" fillId="13" borderId="1" xfId="0" applyFont="1" applyFill="1" applyBorder="1" applyAlignment="1">
      <alignment horizontal="left" vertical="center" wrapText="1"/>
    </xf>
    <xf numFmtId="0" fontId="32" fillId="13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horizontal="left" vertical="center" wrapText="1"/>
    </xf>
    <xf numFmtId="0" fontId="113" fillId="0" borderId="1" xfId="0" applyFont="1" applyFill="1" applyBorder="1" applyAlignment="1">
      <alignment horizontal="right" vertical="center" wrapText="1"/>
    </xf>
    <xf numFmtId="0" fontId="130" fillId="0" borderId="1" xfId="0" applyFont="1" applyFill="1" applyBorder="1" applyAlignment="1">
      <alignment horizontal="right"/>
    </xf>
    <xf numFmtId="0" fontId="123" fillId="0" borderId="1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34" fillId="0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0" fillId="0" borderId="1" xfId="0" applyFont="1" applyFill="1" applyBorder="1" applyAlignment="1">
      <alignment vertical="center" wrapText="1"/>
    </xf>
    <xf numFmtId="0" fontId="131" fillId="0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 wrapText="1"/>
    </xf>
    <xf numFmtId="0" fontId="133" fillId="2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11" fillId="11" borderId="1" xfId="0" applyFont="1" applyFill="1" applyBorder="1" applyAlignment="1">
      <alignment horizontal="left" vertical="center" wrapText="1"/>
    </xf>
    <xf numFmtId="0" fontId="99" fillId="0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2" fillId="13" borderId="1" xfId="0" applyFont="1" applyFill="1" applyBorder="1" applyAlignment="1">
      <alignment horizontal="left" vertical="center" wrapText="1"/>
    </xf>
    <xf numFmtId="0" fontId="88" fillId="2" borderId="1" xfId="0" applyFont="1" applyFill="1" applyBorder="1" applyAlignment="1">
      <alignment vertical="center" wrapText="1"/>
    </xf>
    <xf numFmtId="0" fontId="92" fillId="13" borderId="1" xfId="0" applyFont="1" applyFill="1" applyBorder="1" applyAlignment="1">
      <alignment vertical="center"/>
    </xf>
    <xf numFmtId="0" fontId="109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45" fillId="14" borderId="1" xfId="0" applyFont="1" applyFill="1" applyBorder="1" applyAlignment="1">
      <alignment horizontal="center" vertical="center"/>
    </xf>
    <xf numFmtId="0" fontId="7" fillId="14" borderId="10" xfId="0" applyFont="1" applyFill="1" applyBorder="1" applyAlignment="1">
      <alignment horizontal="center" vertical="center"/>
    </xf>
    <xf numFmtId="0" fontId="4" fillId="14" borderId="0" xfId="0" applyFont="1" applyFill="1" applyBorder="1"/>
    <xf numFmtId="0" fontId="103" fillId="14" borderId="0" xfId="0" applyFont="1" applyFill="1" applyBorder="1"/>
    <xf numFmtId="0" fontId="128" fillId="14" borderId="1" xfId="0" applyFont="1" applyFill="1" applyBorder="1" applyAlignment="1">
      <alignment horizontal="center" vertical="center"/>
    </xf>
    <xf numFmtId="0" fontId="4" fillId="14" borderId="0" xfId="0" applyFont="1" applyFill="1"/>
    <xf numFmtId="0" fontId="144" fillId="0" borderId="1" xfId="0" applyFont="1" applyFill="1" applyBorder="1" applyAlignment="1">
      <alignment vertical="center" wrapText="1"/>
    </xf>
    <xf numFmtId="0" fontId="145" fillId="0" borderId="1" xfId="0" applyFont="1" applyFill="1" applyBorder="1" applyAlignment="1">
      <alignment vertical="center"/>
    </xf>
    <xf numFmtId="0" fontId="8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7" fillId="0" borderId="1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vertical="center" wrapText="1"/>
    </xf>
    <xf numFmtId="0" fontId="151" fillId="0" borderId="1" xfId="0" applyFont="1" applyFill="1" applyBorder="1" applyAlignment="1">
      <alignment horizontal="left" vertical="center" wrapText="1"/>
    </xf>
    <xf numFmtId="0" fontId="150" fillId="0" borderId="1" xfId="0" applyFont="1" applyFill="1" applyBorder="1" applyAlignment="1">
      <alignment vertical="center" wrapText="1"/>
    </xf>
    <xf numFmtId="0" fontId="151" fillId="0" borderId="1" xfId="0" applyFont="1" applyFill="1" applyBorder="1" applyAlignment="1">
      <alignment vertical="center"/>
    </xf>
    <xf numFmtId="0" fontId="151" fillId="0" borderId="1" xfId="0" applyFont="1" applyFill="1" applyBorder="1" applyAlignment="1">
      <alignment vertical="center" wrapText="1"/>
    </xf>
    <xf numFmtId="0" fontId="154" fillId="0" borderId="1" xfId="0" applyFont="1" applyFill="1" applyBorder="1" applyAlignment="1">
      <alignment vertical="center" wrapText="1"/>
    </xf>
    <xf numFmtId="0" fontId="154" fillId="0" borderId="1" xfId="0" applyFont="1" applyFill="1" applyBorder="1" applyAlignment="1">
      <alignment horizontal="left" vertical="center"/>
    </xf>
    <xf numFmtId="0" fontId="151" fillId="0" borderId="1" xfId="0" applyFont="1" applyFill="1" applyBorder="1" applyAlignment="1">
      <alignment horizontal="left" vertical="center"/>
    </xf>
    <xf numFmtId="0" fontId="156" fillId="0" borderId="1" xfId="0" applyFont="1" applyFill="1" applyBorder="1" applyAlignment="1">
      <alignment vertical="center" wrapText="1"/>
    </xf>
    <xf numFmtId="0" fontId="104" fillId="0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57" fillId="0" borderId="1" xfId="0" applyFont="1" applyFill="1" applyBorder="1" applyAlignment="1">
      <alignment vertical="center" wrapText="1"/>
    </xf>
    <xf numFmtId="0" fontId="133" fillId="2" borderId="1" xfId="0" applyFont="1" applyFill="1" applyBorder="1" applyAlignment="1">
      <alignment vertical="distributed" wrapText="1"/>
    </xf>
    <xf numFmtId="0" fontId="116" fillId="0" borderId="1" xfId="0" applyFont="1" applyFill="1" applyBorder="1" applyAlignment="1">
      <alignment vertical="distributed" wrapText="1"/>
    </xf>
    <xf numFmtId="0" fontId="117" fillId="0" borderId="1" xfId="0" applyFont="1" applyFill="1" applyBorder="1" applyAlignment="1">
      <alignment vertical="distributed" wrapText="1"/>
    </xf>
    <xf numFmtId="0" fontId="116" fillId="9" borderId="1" xfId="0" applyFont="1" applyFill="1" applyBorder="1" applyAlignment="1">
      <alignment vertical="distributed" wrapText="1"/>
    </xf>
    <xf numFmtId="0" fontId="142" fillId="2" borderId="1" xfId="0" applyFont="1" applyFill="1" applyBorder="1" applyAlignment="1">
      <alignment vertical="distributed" wrapText="1"/>
    </xf>
    <xf numFmtId="0" fontId="153" fillId="0" borderId="1" xfId="0" applyFont="1" applyFill="1" applyBorder="1" applyAlignment="1">
      <alignment vertical="center" wrapText="1"/>
    </xf>
    <xf numFmtId="0" fontId="155" fillId="0" borderId="1" xfId="0" applyFont="1" applyFill="1" applyBorder="1" applyAlignment="1">
      <alignment vertical="center" wrapText="1"/>
    </xf>
    <xf numFmtId="0" fontId="158" fillId="0" borderId="1" xfId="0" applyFont="1" applyFill="1" applyBorder="1" applyAlignment="1">
      <alignment vertical="distributed" wrapText="1"/>
    </xf>
    <xf numFmtId="0" fontId="6" fillId="2" borderId="1" xfId="0" applyFont="1" applyFill="1" applyBorder="1" applyAlignment="1">
      <alignment horizontal="left" vertical="center" wrapText="1"/>
    </xf>
    <xf numFmtId="0" fontId="88" fillId="0" borderId="1" xfId="0" applyFont="1" applyFill="1" applyBorder="1" applyAlignment="1">
      <alignment horizontal="left" vertical="center"/>
    </xf>
    <xf numFmtId="0" fontId="134" fillId="0" borderId="1" xfId="0" applyFont="1" applyFill="1" applyBorder="1" applyAlignment="1">
      <alignment vertical="distributed" wrapText="1"/>
    </xf>
    <xf numFmtId="0" fontId="85" fillId="0" borderId="1" xfId="0" applyFont="1" applyFill="1" applyBorder="1" applyAlignment="1">
      <alignment horizontal="left" vertical="center" wrapText="1"/>
    </xf>
    <xf numFmtId="0" fontId="85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45" fillId="2" borderId="0" xfId="0" applyFont="1" applyFill="1" applyBorder="1" applyAlignment="1">
      <alignment horizontal="center" vertical="center"/>
    </xf>
    <xf numFmtId="0" fontId="139" fillId="0" borderId="1" xfId="0" applyFont="1" applyFill="1" applyBorder="1" applyAlignment="1">
      <alignment horizontal="left" vertical="center" wrapText="1"/>
    </xf>
    <xf numFmtId="0" fontId="150" fillId="0" borderId="1" xfId="0" applyFont="1" applyFill="1" applyBorder="1" applyAlignment="1">
      <alignment horizontal="left" vertical="center"/>
    </xf>
    <xf numFmtId="0" fontId="148" fillId="2" borderId="1" xfId="0" applyFont="1" applyFill="1" applyBorder="1" applyAlignment="1">
      <alignment horizontal="left" vertical="center" wrapText="1"/>
    </xf>
    <xf numFmtId="0" fontId="139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vertical="distributed" wrapText="1"/>
    </xf>
    <xf numFmtId="0" fontId="143" fillId="0" borderId="7" xfId="0" applyFont="1" applyFill="1" applyBorder="1" applyAlignment="1">
      <alignment horizontal="left" vertical="center"/>
    </xf>
    <xf numFmtId="0" fontId="143" fillId="0" borderId="8" xfId="0" applyFont="1" applyFill="1" applyBorder="1" applyAlignment="1">
      <alignment horizontal="left" vertical="center"/>
    </xf>
    <xf numFmtId="0" fontId="143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55" fontId="25" fillId="12" borderId="1" xfId="0" applyNumberFormat="1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66FF"/>
      <color rgb="FFFF33CC"/>
      <color rgb="FFFFFFCC"/>
      <color rgb="FF990000"/>
      <color rgb="FFCCFFFF"/>
      <color rgb="FF0000FF"/>
      <color rgb="FF00FFFF"/>
      <color rgb="FFCCFFCC"/>
      <color rgb="FF66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925007</xdr:colOff>
      <xdr:row>15</xdr:row>
      <xdr:rowOff>133422</xdr:rowOff>
    </xdr:from>
    <xdr:to>
      <xdr:col>8</xdr:col>
      <xdr:colOff>1319145</xdr:colOff>
      <xdr:row>15</xdr:row>
      <xdr:rowOff>218819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4975933" y="3696893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14</xdr:col>
      <xdr:colOff>1014664</xdr:colOff>
      <xdr:row>42</xdr:row>
      <xdr:rowOff>117531</xdr:rowOff>
    </xdr:from>
    <xdr:to>
      <xdr:col>14</xdr:col>
      <xdr:colOff>1324433</xdr:colOff>
      <xdr:row>42</xdr:row>
      <xdr:rowOff>212271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8678207" y="9664302"/>
          <a:ext cx="309769" cy="94740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"/>
            <a:t>四谷合不合</a:t>
          </a:r>
        </a:p>
      </xdr:txBody>
    </xdr:sp>
    <xdr:clientData/>
  </xdr:twoCellAnchor>
  <xdr:twoCellAnchor>
    <xdr:from>
      <xdr:col>17</xdr:col>
      <xdr:colOff>848871</xdr:colOff>
      <xdr:row>8</xdr:row>
      <xdr:rowOff>118944</xdr:rowOff>
    </xdr:from>
    <xdr:to>
      <xdr:col>17</xdr:col>
      <xdr:colOff>1243009</xdr:colOff>
      <xdr:row>8</xdr:row>
      <xdr:rowOff>204341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0290527" y="1904882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5</xdr:col>
      <xdr:colOff>895660</xdr:colOff>
      <xdr:row>49</xdr:row>
      <xdr:rowOff>101260</xdr:rowOff>
    </xdr:from>
    <xdr:to>
      <xdr:col>5</xdr:col>
      <xdr:colOff>1289798</xdr:colOff>
      <xdr:row>49</xdr:row>
      <xdr:rowOff>186657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3151581" y="11340760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8</xdr:col>
      <xdr:colOff>921891</xdr:colOff>
      <xdr:row>47</xdr:row>
      <xdr:rowOff>131562</xdr:rowOff>
    </xdr:from>
    <xdr:to>
      <xdr:col>8</xdr:col>
      <xdr:colOff>1316029</xdr:colOff>
      <xdr:row>47</xdr:row>
      <xdr:rowOff>215080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4977536" y="10909851"/>
          <a:ext cx="394138" cy="83518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11</xdr:col>
      <xdr:colOff>902380</xdr:colOff>
      <xdr:row>44</xdr:row>
      <xdr:rowOff>128044</xdr:rowOff>
    </xdr:from>
    <xdr:to>
      <xdr:col>11</xdr:col>
      <xdr:colOff>1296518</xdr:colOff>
      <xdr:row>44</xdr:row>
      <xdr:rowOff>213441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6757748" y="10214518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17</xdr:col>
      <xdr:colOff>5945</xdr:colOff>
      <xdr:row>57</xdr:row>
      <xdr:rowOff>10190</xdr:rowOff>
    </xdr:from>
    <xdr:to>
      <xdr:col>18</xdr:col>
      <xdr:colOff>0</xdr:colOff>
      <xdr:row>58</xdr:row>
      <xdr:rowOff>9701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685311" y="9999824"/>
          <a:ext cx="1183518" cy="199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 editAs="oneCell">
    <xdr:from>
      <xdr:col>11</xdr:col>
      <xdr:colOff>639058</xdr:colOff>
      <xdr:row>28</xdr:row>
      <xdr:rowOff>22253</xdr:rowOff>
    </xdr:from>
    <xdr:to>
      <xdr:col>11</xdr:col>
      <xdr:colOff>827313</xdr:colOff>
      <xdr:row>28</xdr:row>
      <xdr:rowOff>210508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71C3F34-EF9C-4F63-B2C0-3918C1EED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501015" y="6395839"/>
          <a:ext cx="188255" cy="188255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  <xdr:twoCellAnchor editAs="oneCell">
    <xdr:from>
      <xdr:col>5</xdr:col>
      <xdr:colOff>1119190</xdr:colOff>
      <xdr:row>32</xdr:row>
      <xdr:rowOff>23556</xdr:rowOff>
    </xdr:from>
    <xdr:to>
      <xdr:col>5</xdr:col>
      <xdr:colOff>1262064</xdr:colOff>
      <xdr:row>32</xdr:row>
      <xdr:rowOff>201216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59A0C49-081C-4AFC-89D1-3486FDF6A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9471" y="7012525"/>
          <a:ext cx="142874" cy="177660"/>
        </a:xfrm>
        <a:prstGeom prst="rect">
          <a:avLst/>
        </a:prstGeom>
      </xdr:spPr>
    </xdr:pic>
    <xdr:clientData/>
  </xdr:twoCellAnchor>
  <xdr:twoCellAnchor editAs="oneCell">
    <xdr:from>
      <xdr:col>2</xdr:col>
      <xdr:colOff>1065609</xdr:colOff>
      <xdr:row>41</xdr:row>
      <xdr:rowOff>17859</xdr:rowOff>
    </xdr:from>
    <xdr:to>
      <xdr:col>2</xdr:col>
      <xdr:colOff>1337070</xdr:colOff>
      <xdr:row>41</xdr:row>
      <xdr:rowOff>221455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63C582-D928-492B-946C-ECE5AC961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047" y="9245203"/>
          <a:ext cx="271461" cy="203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5945</xdr:colOff>
      <xdr:row>101</xdr:row>
      <xdr:rowOff>10190</xdr:rowOff>
    </xdr:from>
    <xdr:to>
      <xdr:col>4</xdr:col>
      <xdr:colOff>0</xdr:colOff>
      <xdr:row>102</xdr:row>
      <xdr:rowOff>9701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702270" y="10211465"/>
          <a:ext cx="1184680" cy="19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5945</xdr:colOff>
      <xdr:row>160</xdr:row>
      <xdr:rowOff>0</xdr:rowOff>
    </xdr:from>
    <xdr:to>
      <xdr:col>4</xdr:col>
      <xdr:colOff>0</xdr:colOff>
      <xdr:row>160</xdr:row>
      <xdr:rowOff>9701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702270" y="10011440"/>
          <a:ext cx="1184680" cy="19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775344</xdr:colOff>
      <xdr:row>129</xdr:row>
      <xdr:rowOff>0</xdr:rowOff>
    </xdr:from>
    <xdr:to>
      <xdr:col>3</xdr:col>
      <xdr:colOff>1169482</xdr:colOff>
      <xdr:row>129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2880369" y="10097497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5945</xdr:colOff>
      <xdr:row>215</xdr:row>
      <xdr:rowOff>10190</xdr:rowOff>
    </xdr:from>
    <xdr:to>
      <xdr:col>4</xdr:col>
      <xdr:colOff>0</xdr:colOff>
      <xdr:row>216</xdr:row>
      <xdr:rowOff>9701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8702270" y="10011440"/>
          <a:ext cx="1184680" cy="19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 editAs="oneCell">
    <xdr:from>
      <xdr:col>3</xdr:col>
      <xdr:colOff>1119190</xdr:colOff>
      <xdr:row>58</xdr:row>
      <xdr:rowOff>23556</xdr:rowOff>
    </xdr:from>
    <xdr:to>
      <xdr:col>3</xdr:col>
      <xdr:colOff>1262064</xdr:colOff>
      <xdr:row>58</xdr:row>
      <xdr:rowOff>201216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4500ED6-FE89-4E7A-A5EE-FF598DDC2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6615" y="7310181"/>
          <a:ext cx="142874" cy="177660"/>
        </a:xfrm>
        <a:prstGeom prst="rect">
          <a:avLst/>
        </a:prstGeom>
      </xdr:spPr>
    </xdr:pic>
    <xdr:clientData/>
  </xdr:twoCellAnchor>
  <xdr:twoCellAnchor>
    <xdr:from>
      <xdr:col>3</xdr:col>
      <xdr:colOff>927071</xdr:colOff>
      <xdr:row>65</xdr:row>
      <xdr:rowOff>111600</xdr:rowOff>
    </xdr:from>
    <xdr:to>
      <xdr:col>3</xdr:col>
      <xdr:colOff>1321209</xdr:colOff>
      <xdr:row>65</xdr:row>
      <xdr:rowOff>196997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D0E8CB0-6933-40DA-9BE1-3B2464A69927}"/>
            </a:ext>
          </a:extLst>
        </xdr:cNvPr>
        <xdr:cNvSpPr/>
      </xdr:nvSpPr>
      <xdr:spPr bwMode="auto">
        <a:xfrm>
          <a:off x="4984721" y="1911825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 editAs="oneCell">
    <xdr:from>
      <xdr:col>3</xdr:col>
      <xdr:colOff>639058</xdr:colOff>
      <xdr:row>115</xdr:row>
      <xdr:rowOff>22253</xdr:rowOff>
    </xdr:from>
    <xdr:to>
      <xdr:col>3</xdr:col>
      <xdr:colOff>827313</xdr:colOff>
      <xdr:row>115</xdr:row>
      <xdr:rowOff>209851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C8E0373-31C6-4388-A26D-C5B0A2FD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496933" y="6394478"/>
          <a:ext cx="188255" cy="188255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  <xdr:twoCellAnchor>
    <xdr:from>
      <xdr:col>3</xdr:col>
      <xdr:colOff>848871</xdr:colOff>
      <xdr:row>156</xdr:row>
      <xdr:rowOff>118944</xdr:rowOff>
    </xdr:from>
    <xdr:to>
      <xdr:col>3</xdr:col>
      <xdr:colOff>1243009</xdr:colOff>
      <xdr:row>156</xdr:row>
      <xdr:rowOff>204341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60B3B6B-B8E3-4779-9C37-6EA1A1235890}"/>
            </a:ext>
          </a:extLst>
        </xdr:cNvPr>
        <xdr:cNvSpPr/>
      </xdr:nvSpPr>
      <xdr:spPr bwMode="auto">
        <a:xfrm>
          <a:off x="10307196" y="1919169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775344</xdr:colOff>
      <xdr:row>195</xdr:row>
      <xdr:rowOff>96247</xdr:rowOff>
    </xdr:from>
    <xdr:to>
      <xdr:col>3</xdr:col>
      <xdr:colOff>1169482</xdr:colOff>
      <xdr:row>195</xdr:row>
      <xdr:rowOff>181644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9F57EB7-8510-4291-BECB-D31FE4B87F0F}"/>
            </a:ext>
          </a:extLst>
        </xdr:cNvPr>
        <xdr:cNvSpPr/>
      </xdr:nvSpPr>
      <xdr:spPr bwMode="auto">
        <a:xfrm>
          <a:off x="3032769" y="11240497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936930</xdr:colOff>
      <xdr:row>223</xdr:row>
      <xdr:rowOff>126549</xdr:rowOff>
    </xdr:from>
    <xdr:to>
      <xdr:col>3</xdr:col>
      <xdr:colOff>1331068</xdr:colOff>
      <xdr:row>223</xdr:row>
      <xdr:rowOff>210067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AB4851F9-374D-40FF-9D8F-09EF4856ACAE}"/>
            </a:ext>
          </a:extLst>
        </xdr:cNvPr>
        <xdr:cNvSpPr/>
      </xdr:nvSpPr>
      <xdr:spPr bwMode="auto">
        <a:xfrm>
          <a:off x="4994580" y="10813599"/>
          <a:ext cx="394138" cy="83518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777051</xdr:colOff>
      <xdr:row>251</xdr:row>
      <xdr:rowOff>118018</xdr:rowOff>
    </xdr:from>
    <xdr:to>
      <xdr:col>3</xdr:col>
      <xdr:colOff>1171189</xdr:colOff>
      <xdr:row>251</xdr:row>
      <xdr:rowOff>203415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ACA53FD-D175-4FB9-80D0-1AF46E672FF0}"/>
            </a:ext>
          </a:extLst>
        </xdr:cNvPr>
        <xdr:cNvSpPr/>
      </xdr:nvSpPr>
      <xdr:spPr bwMode="auto">
        <a:xfrm>
          <a:off x="6634926" y="10119268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1014664</xdr:colOff>
      <xdr:row>279</xdr:row>
      <xdr:rowOff>117531</xdr:rowOff>
    </xdr:from>
    <xdr:to>
      <xdr:col>3</xdr:col>
      <xdr:colOff>1324433</xdr:colOff>
      <xdr:row>279</xdr:row>
      <xdr:rowOff>212271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B7286E0B-3D81-4254-96CF-E2D3A65AD382}"/>
            </a:ext>
          </a:extLst>
        </xdr:cNvPr>
        <xdr:cNvSpPr/>
      </xdr:nvSpPr>
      <xdr:spPr bwMode="auto">
        <a:xfrm>
          <a:off x="8672764" y="9661581"/>
          <a:ext cx="309769" cy="94740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400"/>
            <a:t>四谷合不合</a:t>
          </a:r>
        </a:p>
      </xdr:txBody>
    </xdr:sp>
    <xdr:clientData/>
  </xdr:twoCellAnchor>
  <xdr:twoCellAnchor>
    <xdr:from>
      <xdr:col>3</xdr:col>
      <xdr:colOff>5945</xdr:colOff>
      <xdr:row>318</xdr:row>
      <xdr:rowOff>10190</xdr:rowOff>
    </xdr:from>
    <xdr:to>
      <xdr:col>4</xdr:col>
      <xdr:colOff>0</xdr:colOff>
      <xdr:row>319</xdr:row>
      <xdr:rowOff>9701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EC608D0-2122-40B0-9F2A-78A935A16F2E}"/>
            </a:ext>
          </a:extLst>
        </xdr:cNvPr>
        <xdr:cNvSpPr txBox="1"/>
      </xdr:nvSpPr>
      <xdr:spPr>
        <a:xfrm>
          <a:off x="9464270" y="11383040"/>
          <a:ext cx="1337080" cy="22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5945</xdr:colOff>
      <xdr:row>325</xdr:row>
      <xdr:rowOff>10190</xdr:rowOff>
    </xdr:from>
    <xdr:to>
      <xdr:col>4</xdr:col>
      <xdr:colOff>0</xdr:colOff>
      <xdr:row>326</xdr:row>
      <xdr:rowOff>9701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9B3D732-0FAC-46A9-B1E2-AF18072D304F}"/>
            </a:ext>
          </a:extLst>
        </xdr:cNvPr>
        <xdr:cNvSpPr txBox="1"/>
      </xdr:nvSpPr>
      <xdr:spPr>
        <a:xfrm>
          <a:off x="9464270" y="12983240"/>
          <a:ext cx="1337080" cy="22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5945</xdr:colOff>
      <xdr:row>318</xdr:row>
      <xdr:rowOff>10190</xdr:rowOff>
    </xdr:from>
    <xdr:to>
      <xdr:col>4</xdr:col>
      <xdr:colOff>0</xdr:colOff>
      <xdr:row>319</xdr:row>
      <xdr:rowOff>9701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F546440-E6C8-4C12-8592-94AABA392869}"/>
            </a:ext>
          </a:extLst>
        </xdr:cNvPr>
        <xdr:cNvSpPr txBox="1"/>
      </xdr:nvSpPr>
      <xdr:spPr>
        <a:xfrm>
          <a:off x="9464270" y="11383040"/>
          <a:ext cx="1337080" cy="22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5945</xdr:colOff>
      <xdr:row>325</xdr:row>
      <xdr:rowOff>10190</xdr:rowOff>
    </xdr:from>
    <xdr:to>
      <xdr:col>4</xdr:col>
      <xdr:colOff>0</xdr:colOff>
      <xdr:row>326</xdr:row>
      <xdr:rowOff>9701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74A0E3D-2214-4254-B1DD-8ACC2B60E989}"/>
            </a:ext>
          </a:extLst>
        </xdr:cNvPr>
        <xdr:cNvSpPr txBox="1"/>
      </xdr:nvSpPr>
      <xdr:spPr>
        <a:xfrm>
          <a:off x="9464270" y="12983240"/>
          <a:ext cx="1337080" cy="228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5945</xdr:colOff>
      <xdr:row>14</xdr:row>
      <xdr:rowOff>10190</xdr:rowOff>
    </xdr:from>
    <xdr:to>
      <xdr:col>4</xdr:col>
      <xdr:colOff>0</xdr:colOff>
      <xdr:row>15</xdr:row>
      <xdr:rowOff>9701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197445" y="10411490"/>
          <a:ext cx="1070380" cy="19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5945</xdr:colOff>
      <xdr:row>209</xdr:row>
      <xdr:rowOff>0</xdr:rowOff>
    </xdr:from>
    <xdr:to>
      <xdr:col>4</xdr:col>
      <xdr:colOff>0</xdr:colOff>
      <xdr:row>209</xdr:row>
      <xdr:rowOff>9701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702270" y="10211465"/>
          <a:ext cx="1184680" cy="19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127973</xdr:colOff>
      <xdr:row>192</xdr:row>
      <xdr:rowOff>12213</xdr:rowOff>
    </xdr:from>
    <xdr:to>
      <xdr:col>4</xdr:col>
      <xdr:colOff>19045</xdr:colOff>
      <xdr:row>193</xdr:row>
      <xdr:rowOff>11722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99498" y="34368888"/>
          <a:ext cx="1710347" cy="170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50"/>
        </a:p>
      </xdr:txBody>
    </xdr:sp>
    <xdr:clientData/>
  </xdr:twoCellAnchor>
  <xdr:twoCellAnchor>
    <xdr:from>
      <xdr:col>3</xdr:col>
      <xdr:colOff>5945</xdr:colOff>
      <xdr:row>232</xdr:row>
      <xdr:rowOff>10190</xdr:rowOff>
    </xdr:from>
    <xdr:to>
      <xdr:col>4</xdr:col>
      <xdr:colOff>0</xdr:colOff>
      <xdr:row>233</xdr:row>
      <xdr:rowOff>9701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15620" y="41663015"/>
          <a:ext cx="1375180" cy="170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  <xdr:twoCellAnchor>
    <xdr:from>
      <xdr:col>3</xdr:col>
      <xdr:colOff>663465</xdr:colOff>
      <xdr:row>44</xdr:row>
      <xdr:rowOff>0</xdr:rowOff>
    </xdr:from>
    <xdr:to>
      <xdr:col>3</xdr:col>
      <xdr:colOff>1057603</xdr:colOff>
      <xdr:row>44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873140" y="8096250"/>
          <a:ext cx="394138" cy="0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668188</xdr:colOff>
      <xdr:row>128</xdr:row>
      <xdr:rowOff>0</xdr:rowOff>
    </xdr:from>
    <xdr:to>
      <xdr:col>3</xdr:col>
      <xdr:colOff>1062326</xdr:colOff>
      <xdr:row>128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877863" y="22983825"/>
          <a:ext cx="394138" cy="0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5945</xdr:colOff>
      <xdr:row>205</xdr:row>
      <xdr:rowOff>10190</xdr:rowOff>
    </xdr:from>
    <xdr:to>
      <xdr:col>4</xdr:col>
      <xdr:colOff>0</xdr:colOff>
      <xdr:row>206</xdr:row>
      <xdr:rowOff>9701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15620" y="36881465"/>
          <a:ext cx="1375180" cy="170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663465</xdr:colOff>
      <xdr:row>69</xdr:row>
      <xdr:rowOff>104486</xdr:rowOff>
    </xdr:from>
    <xdr:to>
      <xdr:col>3</xdr:col>
      <xdr:colOff>1057603</xdr:colOff>
      <xdr:row>69</xdr:row>
      <xdr:rowOff>189883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4416315" y="2304761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645606</xdr:colOff>
      <xdr:row>160</xdr:row>
      <xdr:rowOff>104486</xdr:rowOff>
    </xdr:from>
    <xdr:to>
      <xdr:col>3</xdr:col>
      <xdr:colOff>1039744</xdr:colOff>
      <xdr:row>160</xdr:row>
      <xdr:rowOff>189883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9341931" y="2304761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751530</xdr:colOff>
      <xdr:row>230</xdr:row>
      <xdr:rowOff>103051</xdr:rowOff>
    </xdr:from>
    <xdr:to>
      <xdr:col>3</xdr:col>
      <xdr:colOff>1145668</xdr:colOff>
      <xdr:row>230</xdr:row>
      <xdr:rowOff>188448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2856555" y="10504351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769391</xdr:colOff>
      <xdr:row>258</xdr:row>
      <xdr:rowOff>103049</xdr:rowOff>
    </xdr:from>
    <xdr:to>
      <xdr:col>3</xdr:col>
      <xdr:colOff>1163529</xdr:colOff>
      <xdr:row>258</xdr:row>
      <xdr:rowOff>188446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4522241" y="10104299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668187</xdr:colOff>
      <xdr:row>286</xdr:row>
      <xdr:rowOff>103050</xdr:rowOff>
    </xdr:from>
    <xdr:to>
      <xdr:col>3</xdr:col>
      <xdr:colOff>1062325</xdr:colOff>
      <xdr:row>286</xdr:row>
      <xdr:rowOff>188447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 bwMode="auto">
        <a:xfrm>
          <a:off x="6068862" y="9504225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781297</xdr:colOff>
      <xdr:row>314</xdr:row>
      <xdr:rowOff>103050</xdr:rowOff>
    </xdr:from>
    <xdr:to>
      <xdr:col>3</xdr:col>
      <xdr:colOff>1175435</xdr:colOff>
      <xdr:row>314</xdr:row>
      <xdr:rowOff>188447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7829797" y="9104175"/>
          <a:ext cx="394138" cy="85397"/>
        </a:xfrm>
        <a:prstGeom prst="rect">
          <a:avLst/>
        </a:prstGeom>
        <a:ln w="12700">
          <a:solidFill>
            <a:srgbClr val="FFCC99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500"/>
            <a:t>四谷合不合</a:t>
          </a:r>
        </a:p>
      </xdr:txBody>
    </xdr:sp>
    <xdr:clientData/>
  </xdr:twoCellAnchor>
  <xdr:twoCellAnchor>
    <xdr:from>
      <xdr:col>3</xdr:col>
      <xdr:colOff>5945</xdr:colOff>
      <xdr:row>352</xdr:row>
      <xdr:rowOff>10190</xdr:rowOff>
    </xdr:from>
    <xdr:to>
      <xdr:col>4</xdr:col>
      <xdr:colOff>0</xdr:colOff>
      <xdr:row>353</xdr:row>
      <xdr:rowOff>9701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702270" y="10411490"/>
          <a:ext cx="1184680" cy="1995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kumimoji="1" lang="ja-JP" altLang="en-US" sz="5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4"/>
  <sheetViews>
    <sheetView tabSelected="1" view="pageBreakPreview" zoomScale="170" zoomScaleNormal="100" zoomScaleSheetLayoutView="170" workbookViewId="0">
      <selection activeCell="I10" sqref="I10"/>
    </sheetView>
  </sheetViews>
  <sheetFormatPr defaultRowHeight="13.5" x14ac:dyDescent="0.15"/>
  <cols>
    <col min="1" max="1" width="3.625" style="2" customWidth="1"/>
    <col min="2" max="2" width="2.375" style="2" customWidth="1"/>
    <col min="3" max="3" width="17.625" style="3" customWidth="1"/>
    <col min="4" max="4" width="3.625" style="2" customWidth="1"/>
    <col min="5" max="5" width="2.375" style="2" customWidth="1"/>
    <col min="6" max="6" width="17.625" style="3" customWidth="1"/>
    <col min="7" max="7" width="3.625" style="2" customWidth="1"/>
    <col min="8" max="8" width="2.375" style="2" customWidth="1"/>
    <col min="9" max="9" width="17.625" style="3" customWidth="1"/>
    <col min="10" max="10" width="3.625" style="2" customWidth="1"/>
    <col min="11" max="11" width="2.375" style="2" customWidth="1"/>
    <col min="12" max="12" width="17.625" style="3" customWidth="1"/>
    <col min="13" max="13" width="3.625" style="2" customWidth="1"/>
    <col min="14" max="14" width="2.375" style="2" customWidth="1"/>
    <col min="15" max="15" width="17.625" style="3" customWidth="1"/>
    <col min="16" max="16" width="3.625" style="2" customWidth="1"/>
    <col min="17" max="17" width="2.375" style="2" customWidth="1"/>
    <col min="18" max="18" width="17.625" style="3" customWidth="1"/>
    <col min="19" max="19" width="9" style="62"/>
    <col min="20" max="16384" width="9" style="3"/>
  </cols>
  <sheetData>
    <row r="1" spans="1:19" ht="15.95" customHeight="1" x14ac:dyDescent="0.15">
      <c r="A1" s="302" t="s">
        <v>719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4"/>
      <c r="S1" s="63"/>
    </row>
    <row r="2" spans="1:19" ht="18" customHeight="1" x14ac:dyDescent="0.15">
      <c r="A2" s="314" t="s">
        <v>87</v>
      </c>
      <c r="B2" s="307"/>
      <c r="C2" s="307"/>
      <c r="D2" s="308" t="s">
        <v>83</v>
      </c>
      <c r="E2" s="309"/>
      <c r="F2" s="309"/>
      <c r="G2" s="308" t="s">
        <v>84</v>
      </c>
      <c r="H2" s="309"/>
      <c r="I2" s="309"/>
      <c r="J2" s="308" t="s">
        <v>85</v>
      </c>
      <c r="K2" s="309"/>
      <c r="L2" s="309"/>
      <c r="M2" s="310" t="s">
        <v>86</v>
      </c>
      <c r="N2" s="311"/>
      <c r="O2" s="311"/>
      <c r="P2" s="310" t="s">
        <v>45</v>
      </c>
      <c r="Q2" s="311"/>
      <c r="R2" s="311"/>
      <c r="S2" s="63"/>
    </row>
    <row r="3" spans="1:19" s="4" customFormat="1" ht="18.95" customHeight="1" x14ac:dyDescent="0.15">
      <c r="A3" s="163" t="s">
        <v>0</v>
      </c>
      <c r="B3" s="163" t="s">
        <v>37</v>
      </c>
      <c r="C3" s="296" t="s">
        <v>101</v>
      </c>
      <c r="D3" s="163" t="s">
        <v>0</v>
      </c>
      <c r="E3" s="163" t="s">
        <v>37</v>
      </c>
      <c r="F3" s="283" t="s">
        <v>690</v>
      </c>
      <c r="G3" s="47" t="s">
        <v>0</v>
      </c>
      <c r="H3" s="47" t="s">
        <v>33</v>
      </c>
      <c r="I3" s="10" t="s">
        <v>595</v>
      </c>
      <c r="J3" s="185" t="s">
        <v>0</v>
      </c>
      <c r="K3" s="186" t="s">
        <v>54</v>
      </c>
      <c r="L3" s="10" t="s">
        <v>572</v>
      </c>
      <c r="M3" s="47" t="s">
        <v>0</v>
      </c>
      <c r="N3" s="47" t="s">
        <v>231</v>
      </c>
      <c r="O3" s="21" t="s">
        <v>630</v>
      </c>
      <c r="P3" s="47" t="s">
        <v>0</v>
      </c>
      <c r="Q3" s="47" t="s">
        <v>33</v>
      </c>
      <c r="S3" s="64"/>
    </row>
    <row r="4" spans="1:19" ht="18.95" customHeight="1" x14ac:dyDescent="0.15">
      <c r="A4" s="163" t="s">
        <v>1</v>
      </c>
      <c r="B4" s="163" t="s">
        <v>31</v>
      </c>
      <c r="C4" s="236" t="s">
        <v>665</v>
      </c>
      <c r="D4" s="163" t="s">
        <v>1</v>
      </c>
      <c r="E4" s="163" t="s">
        <v>31</v>
      </c>
      <c r="F4" s="231" t="s">
        <v>648</v>
      </c>
      <c r="G4" s="47" t="s">
        <v>1</v>
      </c>
      <c r="H4" s="47" t="s">
        <v>52</v>
      </c>
      <c r="I4" s="10" t="s">
        <v>373</v>
      </c>
      <c r="J4" s="185" t="s">
        <v>1</v>
      </c>
      <c r="K4" s="186" t="s">
        <v>50</v>
      </c>
      <c r="L4" s="10" t="s">
        <v>60</v>
      </c>
      <c r="M4" s="185" t="s">
        <v>1</v>
      </c>
      <c r="N4" s="186" t="s">
        <v>460</v>
      </c>
      <c r="O4" s="298" t="s">
        <v>695</v>
      </c>
      <c r="P4" s="47" t="s">
        <v>1</v>
      </c>
      <c r="Q4" s="47" t="s">
        <v>34</v>
      </c>
      <c r="S4" s="63"/>
    </row>
    <row r="5" spans="1:19" ht="18.95" customHeight="1" x14ac:dyDescent="0.15">
      <c r="A5" s="185" t="s">
        <v>2</v>
      </c>
      <c r="B5" s="186" t="s">
        <v>460</v>
      </c>
      <c r="C5" s="214" t="s">
        <v>689</v>
      </c>
      <c r="D5" s="185" t="s">
        <v>2</v>
      </c>
      <c r="E5" s="186" t="s">
        <v>51</v>
      </c>
      <c r="F5" s="268" t="s">
        <v>115</v>
      </c>
      <c r="G5" s="163" t="s">
        <v>2</v>
      </c>
      <c r="H5" s="163" t="s">
        <v>54</v>
      </c>
      <c r="I5" s="44" t="s">
        <v>694</v>
      </c>
      <c r="J5" s="185" t="s">
        <v>2</v>
      </c>
      <c r="K5" s="186" t="s">
        <v>44</v>
      </c>
      <c r="L5" s="10" t="s">
        <v>444</v>
      </c>
      <c r="M5" s="185" t="s">
        <v>2</v>
      </c>
      <c r="N5" s="186" t="s">
        <v>464</v>
      </c>
      <c r="O5" s="21" t="s">
        <v>60</v>
      </c>
      <c r="P5" s="47" t="s">
        <v>2</v>
      </c>
      <c r="Q5" s="47" t="s">
        <v>35</v>
      </c>
      <c r="R5" s="16"/>
      <c r="S5" s="63"/>
    </row>
    <row r="6" spans="1:19" ht="18.95" customHeight="1" x14ac:dyDescent="0.15">
      <c r="A6" s="47" t="s">
        <v>3</v>
      </c>
      <c r="B6" s="47" t="s">
        <v>33</v>
      </c>
      <c r="C6" s="258" t="s">
        <v>617</v>
      </c>
      <c r="D6" s="47" t="s">
        <v>3</v>
      </c>
      <c r="E6" s="47" t="s">
        <v>33</v>
      </c>
      <c r="F6" s="234" t="s">
        <v>649</v>
      </c>
      <c r="G6" s="185" t="s">
        <v>3</v>
      </c>
      <c r="H6" s="186" t="s">
        <v>50</v>
      </c>
      <c r="I6" s="21" t="s">
        <v>60</v>
      </c>
      <c r="J6" s="185" t="s">
        <v>3</v>
      </c>
      <c r="K6" s="186" t="s">
        <v>53</v>
      </c>
      <c r="L6" s="10" t="s">
        <v>445</v>
      </c>
      <c r="M6" s="185" t="s">
        <v>3</v>
      </c>
      <c r="N6" s="186" t="s">
        <v>465</v>
      </c>
      <c r="O6" s="21" t="s">
        <v>60</v>
      </c>
      <c r="P6" s="47" t="s">
        <v>3</v>
      </c>
      <c r="Q6" s="47" t="s">
        <v>36</v>
      </c>
      <c r="R6" s="26"/>
      <c r="S6" s="63"/>
    </row>
    <row r="7" spans="1:19" ht="18.95" customHeight="1" x14ac:dyDescent="0.15">
      <c r="A7" s="47" t="s">
        <v>4</v>
      </c>
      <c r="B7" s="47" t="s">
        <v>34</v>
      </c>
      <c r="D7" s="47" t="s">
        <v>4</v>
      </c>
      <c r="E7" s="47" t="s">
        <v>34</v>
      </c>
      <c r="G7" s="185" t="s">
        <v>4</v>
      </c>
      <c r="H7" s="186" t="s">
        <v>44</v>
      </c>
      <c r="I7" s="21" t="s">
        <v>60</v>
      </c>
      <c r="J7" s="185" t="s">
        <v>4</v>
      </c>
      <c r="K7" s="186" t="s">
        <v>51</v>
      </c>
      <c r="L7" s="174" t="s">
        <v>447</v>
      </c>
      <c r="M7" s="185" t="s">
        <v>4</v>
      </c>
      <c r="N7" s="186" t="s">
        <v>461</v>
      </c>
      <c r="O7" s="21" t="s">
        <v>60</v>
      </c>
      <c r="P7" s="47" t="s">
        <v>4</v>
      </c>
      <c r="Q7" s="47" t="s">
        <v>37</v>
      </c>
      <c r="R7" s="66"/>
      <c r="S7" s="63"/>
    </row>
    <row r="8" spans="1:19" ht="18.95" customHeight="1" x14ac:dyDescent="0.15">
      <c r="A8" s="47" t="s">
        <v>5</v>
      </c>
      <c r="B8" s="47" t="s">
        <v>35</v>
      </c>
      <c r="C8" s="204"/>
      <c r="D8" s="47" t="s">
        <v>5</v>
      </c>
      <c r="E8" s="47" t="s">
        <v>54</v>
      </c>
      <c r="F8" s="175" t="s">
        <v>96</v>
      </c>
      <c r="G8" s="185" t="s">
        <v>5</v>
      </c>
      <c r="H8" s="186" t="s">
        <v>53</v>
      </c>
      <c r="I8" s="21" t="s">
        <v>60</v>
      </c>
      <c r="J8" s="222" t="s">
        <v>5</v>
      </c>
      <c r="K8" s="222" t="s">
        <v>47</v>
      </c>
      <c r="L8" s="243" t="s">
        <v>662</v>
      </c>
      <c r="M8" s="185" t="s">
        <v>5</v>
      </c>
      <c r="N8" s="186" t="s">
        <v>462</v>
      </c>
      <c r="O8" s="21" t="s">
        <v>60</v>
      </c>
      <c r="P8" s="47" t="s">
        <v>5</v>
      </c>
      <c r="Q8" s="47" t="s">
        <v>231</v>
      </c>
      <c r="R8" s="16" t="s">
        <v>632</v>
      </c>
      <c r="S8" s="63"/>
    </row>
    <row r="9" spans="1:19" ht="18.95" customHeight="1" x14ac:dyDescent="0.15">
      <c r="A9" s="47" t="s">
        <v>6</v>
      </c>
      <c r="B9" s="47" t="s">
        <v>36</v>
      </c>
      <c r="D9" s="47" t="s">
        <v>6</v>
      </c>
      <c r="E9" s="47" t="s">
        <v>36</v>
      </c>
      <c r="G9" s="185" t="s">
        <v>6</v>
      </c>
      <c r="H9" s="186" t="s">
        <v>460</v>
      </c>
      <c r="I9" s="21" t="s">
        <v>60</v>
      </c>
      <c r="J9" s="47" t="s">
        <v>6</v>
      </c>
      <c r="K9" s="47" t="s">
        <v>34</v>
      </c>
      <c r="L9" s="42"/>
      <c r="M9" s="185" t="s">
        <v>6</v>
      </c>
      <c r="N9" s="186" t="s">
        <v>454</v>
      </c>
      <c r="O9" s="21" t="s">
        <v>60</v>
      </c>
      <c r="P9" s="185" t="s">
        <v>6</v>
      </c>
      <c r="Q9" s="186" t="s">
        <v>460</v>
      </c>
      <c r="R9" s="181" t="s">
        <v>623</v>
      </c>
      <c r="S9" s="63"/>
    </row>
    <row r="10" spans="1:19" ht="18.95" customHeight="1" x14ac:dyDescent="0.15">
      <c r="A10" s="47" t="s">
        <v>7</v>
      </c>
      <c r="B10" s="47" t="s">
        <v>37</v>
      </c>
      <c r="C10" s="203"/>
      <c r="D10" s="47" t="s">
        <v>7</v>
      </c>
      <c r="E10" s="47" t="s">
        <v>37</v>
      </c>
      <c r="F10" s="66"/>
      <c r="G10" s="47" t="s">
        <v>7</v>
      </c>
      <c r="H10" s="47" t="s">
        <v>33</v>
      </c>
      <c r="I10" s="37" t="s">
        <v>443</v>
      </c>
      <c r="J10" s="47" t="s">
        <v>7</v>
      </c>
      <c r="K10" s="47" t="s">
        <v>35</v>
      </c>
      <c r="M10" s="163" t="s">
        <v>7</v>
      </c>
      <c r="N10" s="163" t="s">
        <v>31</v>
      </c>
      <c r="O10" s="236" t="s">
        <v>663</v>
      </c>
      <c r="P10" s="47" t="s">
        <v>7</v>
      </c>
      <c r="Q10" s="47" t="s">
        <v>232</v>
      </c>
      <c r="S10" s="63"/>
    </row>
    <row r="11" spans="1:19" ht="18.95" customHeight="1" x14ac:dyDescent="0.15">
      <c r="A11" s="47" t="s">
        <v>8</v>
      </c>
      <c r="B11" s="47" t="s">
        <v>31</v>
      </c>
      <c r="C11" s="259" t="s">
        <v>666</v>
      </c>
      <c r="D11" s="47" t="s">
        <v>8</v>
      </c>
      <c r="E11" s="47" t="s">
        <v>31</v>
      </c>
      <c r="F11" s="13" t="s">
        <v>669</v>
      </c>
      <c r="G11" s="47" t="s">
        <v>8</v>
      </c>
      <c r="H11" s="47" t="s">
        <v>34</v>
      </c>
      <c r="J11" s="47" t="s">
        <v>8</v>
      </c>
      <c r="K11" s="47" t="s">
        <v>36</v>
      </c>
      <c r="L11" s="8"/>
      <c r="M11" s="185" t="s">
        <v>8</v>
      </c>
      <c r="N11" s="186" t="s">
        <v>460</v>
      </c>
      <c r="O11" s="15" t="s">
        <v>638</v>
      </c>
      <c r="P11" s="47" t="s">
        <v>8</v>
      </c>
      <c r="Q11" s="47" t="s">
        <v>34</v>
      </c>
      <c r="S11" s="63"/>
    </row>
    <row r="12" spans="1:19" ht="18.95" customHeight="1" x14ac:dyDescent="0.15">
      <c r="A12" s="185" t="s">
        <v>9</v>
      </c>
      <c r="B12" s="186" t="s">
        <v>51</v>
      </c>
      <c r="D12" s="185" t="s">
        <v>9</v>
      </c>
      <c r="E12" s="186" t="s">
        <v>51</v>
      </c>
      <c r="F12" s="15" t="s">
        <v>670</v>
      </c>
      <c r="G12" s="47" t="s">
        <v>9</v>
      </c>
      <c r="H12" s="47" t="s">
        <v>35</v>
      </c>
      <c r="I12" s="16" t="s">
        <v>469</v>
      </c>
      <c r="J12" s="47" t="s">
        <v>9</v>
      </c>
      <c r="K12" s="47" t="s">
        <v>37</v>
      </c>
      <c r="L12" s="76"/>
      <c r="M12" s="47" t="s">
        <v>9</v>
      </c>
      <c r="N12" s="47" t="s">
        <v>33</v>
      </c>
      <c r="P12" s="47" t="s">
        <v>9</v>
      </c>
      <c r="Q12" s="47" t="s">
        <v>35</v>
      </c>
      <c r="S12" s="63"/>
    </row>
    <row r="13" spans="1:19" ht="18.95" customHeight="1" x14ac:dyDescent="0.15">
      <c r="A13" s="222" t="s">
        <v>93</v>
      </c>
      <c r="B13" s="222" t="s">
        <v>47</v>
      </c>
      <c r="C13" s="224" t="s">
        <v>687</v>
      </c>
      <c r="D13" s="47" t="s">
        <v>10</v>
      </c>
      <c r="E13" s="47" t="s">
        <v>33</v>
      </c>
      <c r="F13" s="175" t="s">
        <v>97</v>
      </c>
      <c r="G13" s="47" t="s">
        <v>10</v>
      </c>
      <c r="H13" s="47" t="s">
        <v>36</v>
      </c>
      <c r="I13" s="16" t="s">
        <v>469</v>
      </c>
      <c r="J13" s="47" t="s">
        <v>10</v>
      </c>
      <c r="K13" s="47" t="s">
        <v>31</v>
      </c>
      <c r="L13" s="174" t="s">
        <v>628</v>
      </c>
      <c r="M13" s="47" t="s">
        <v>10</v>
      </c>
      <c r="N13" s="47" t="s">
        <v>34</v>
      </c>
      <c r="P13" s="47" t="s">
        <v>10</v>
      </c>
      <c r="Q13" s="47" t="s">
        <v>36</v>
      </c>
      <c r="R13" s="10"/>
      <c r="S13" s="63"/>
    </row>
    <row r="14" spans="1:19" ht="18.95" customHeight="1" x14ac:dyDescent="0.15">
      <c r="A14" s="47" t="s">
        <v>11</v>
      </c>
      <c r="B14" s="47" t="s">
        <v>34</v>
      </c>
      <c r="C14" s="176"/>
      <c r="D14" s="47" t="s">
        <v>11</v>
      </c>
      <c r="E14" s="47" t="s">
        <v>34</v>
      </c>
      <c r="G14" s="47" t="s">
        <v>11</v>
      </c>
      <c r="H14" s="47" t="s">
        <v>37</v>
      </c>
      <c r="I14" s="66"/>
      <c r="J14" s="185" t="s">
        <v>11</v>
      </c>
      <c r="K14" s="186" t="s">
        <v>460</v>
      </c>
      <c r="L14" s="268" t="s">
        <v>482</v>
      </c>
      <c r="M14" s="47" t="s">
        <v>11</v>
      </c>
      <c r="N14" s="47" t="s">
        <v>35</v>
      </c>
      <c r="O14" s="291"/>
      <c r="P14" s="47" t="s">
        <v>11</v>
      </c>
      <c r="Q14" s="47" t="s">
        <v>37</v>
      </c>
      <c r="R14" s="297" t="s">
        <v>698</v>
      </c>
      <c r="S14" s="63"/>
    </row>
    <row r="15" spans="1:19" ht="18.95" customHeight="1" x14ac:dyDescent="0.15">
      <c r="A15" s="47" t="s">
        <v>12</v>
      </c>
      <c r="B15" s="47" t="s">
        <v>35</v>
      </c>
      <c r="C15" s="175" t="s">
        <v>94</v>
      </c>
      <c r="D15" s="47" t="s">
        <v>12</v>
      </c>
      <c r="E15" s="47" t="s">
        <v>35</v>
      </c>
      <c r="F15" s="175" t="s">
        <v>99</v>
      </c>
      <c r="G15" s="47" t="s">
        <v>12</v>
      </c>
      <c r="H15" s="47" t="s">
        <v>31</v>
      </c>
      <c r="I15" s="187" t="s">
        <v>626</v>
      </c>
      <c r="J15" s="47" t="s">
        <v>12</v>
      </c>
      <c r="K15" s="47" t="s">
        <v>33</v>
      </c>
      <c r="M15" s="47" t="s">
        <v>12</v>
      </c>
      <c r="N15" s="47" t="s">
        <v>36</v>
      </c>
      <c r="O15" s="8"/>
      <c r="P15" s="163" t="s">
        <v>12</v>
      </c>
      <c r="Q15" s="163" t="s">
        <v>231</v>
      </c>
      <c r="R15" s="279" t="s">
        <v>673</v>
      </c>
      <c r="S15" s="63"/>
    </row>
    <row r="16" spans="1:19" ht="18.95" customHeight="1" x14ac:dyDescent="0.15">
      <c r="A16" s="47" t="s">
        <v>13</v>
      </c>
      <c r="B16" s="47" t="s">
        <v>50</v>
      </c>
      <c r="D16" s="47" t="s">
        <v>13</v>
      </c>
      <c r="E16" s="47" t="s">
        <v>36</v>
      </c>
      <c r="G16" s="185" t="s">
        <v>13</v>
      </c>
      <c r="H16" s="186" t="s">
        <v>460</v>
      </c>
      <c r="I16" s="270"/>
      <c r="J16" s="47" t="s">
        <v>13</v>
      </c>
      <c r="K16" s="47" t="s">
        <v>34</v>
      </c>
      <c r="M16" s="47" t="s">
        <v>13</v>
      </c>
      <c r="N16" s="47" t="s">
        <v>37</v>
      </c>
      <c r="O16" s="66"/>
      <c r="P16" s="163" t="s">
        <v>13</v>
      </c>
      <c r="Q16" s="163" t="s">
        <v>51</v>
      </c>
      <c r="R16" s="279" t="s">
        <v>674</v>
      </c>
      <c r="S16" s="63"/>
    </row>
    <row r="17" spans="1:20" ht="18.95" customHeight="1" x14ac:dyDescent="0.15">
      <c r="A17" s="47" t="s">
        <v>14</v>
      </c>
      <c r="B17" s="47" t="s">
        <v>37</v>
      </c>
      <c r="C17" s="203"/>
      <c r="D17" s="47" t="s">
        <v>14</v>
      </c>
      <c r="E17" s="47" t="s">
        <v>37</v>
      </c>
      <c r="F17" s="66"/>
      <c r="G17" s="47" t="s">
        <v>14</v>
      </c>
      <c r="H17" s="47" t="s">
        <v>33</v>
      </c>
      <c r="J17" s="47" t="s">
        <v>14</v>
      </c>
      <c r="K17" s="47" t="s">
        <v>35</v>
      </c>
      <c r="M17" s="47" t="s">
        <v>14</v>
      </c>
      <c r="N17" s="47" t="s">
        <v>31</v>
      </c>
      <c r="O17" s="198" t="s">
        <v>696</v>
      </c>
      <c r="P17" s="185" t="s">
        <v>14</v>
      </c>
      <c r="Q17" s="186" t="s">
        <v>464</v>
      </c>
      <c r="R17" s="16" t="s">
        <v>699</v>
      </c>
      <c r="S17" s="63"/>
      <c r="T17" s="21"/>
    </row>
    <row r="18" spans="1:20" ht="18.95" customHeight="1" x14ac:dyDescent="0.15">
      <c r="A18" s="47" t="s">
        <v>15</v>
      </c>
      <c r="B18" s="47" t="s">
        <v>31</v>
      </c>
      <c r="C18" s="260" t="s">
        <v>667</v>
      </c>
      <c r="D18" s="47" t="s">
        <v>15</v>
      </c>
      <c r="E18" s="47" t="s">
        <v>53</v>
      </c>
      <c r="F18" s="10" t="s">
        <v>621</v>
      </c>
      <c r="G18" s="47" t="s">
        <v>15</v>
      </c>
      <c r="H18" s="47" t="s">
        <v>34</v>
      </c>
      <c r="J18" s="47" t="s">
        <v>15</v>
      </c>
      <c r="K18" s="47" t="s">
        <v>36</v>
      </c>
      <c r="L18" s="19"/>
      <c r="M18" s="185" t="s">
        <v>15</v>
      </c>
      <c r="N18" s="186" t="s">
        <v>460</v>
      </c>
      <c r="O18" s="13"/>
      <c r="P18" s="185" t="s">
        <v>15</v>
      </c>
      <c r="Q18" s="186" t="s">
        <v>465</v>
      </c>
      <c r="R18" s="10" t="s">
        <v>60</v>
      </c>
      <c r="S18" s="63"/>
    </row>
    <row r="19" spans="1:20" ht="18.95" customHeight="1" x14ac:dyDescent="0.15">
      <c r="A19" s="185" t="s">
        <v>16</v>
      </c>
      <c r="B19" s="186" t="s">
        <v>51</v>
      </c>
      <c r="C19" s="273" t="s">
        <v>618</v>
      </c>
      <c r="D19" s="185" t="s">
        <v>16</v>
      </c>
      <c r="E19" s="186" t="s">
        <v>51</v>
      </c>
      <c r="F19" s="271" t="s">
        <v>116</v>
      </c>
      <c r="G19" s="47" t="s">
        <v>16</v>
      </c>
      <c r="H19" s="47" t="s">
        <v>35</v>
      </c>
      <c r="I19" s="291"/>
      <c r="J19" s="47" t="s">
        <v>16</v>
      </c>
      <c r="K19" s="47" t="s">
        <v>37</v>
      </c>
      <c r="L19" s="49"/>
      <c r="M19" s="47" t="s">
        <v>16</v>
      </c>
      <c r="N19" s="47" t="s">
        <v>33</v>
      </c>
      <c r="P19" s="185" t="s">
        <v>16</v>
      </c>
      <c r="Q19" s="186" t="s">
        <v>461</v>
      </c>
      <c r="R19" s="10" t="s">
        <v>144</v>
      </c>
      <c r="S19" s="63"/>
    </row>
    <row r="20" spans="1:20" ht="18.95" customHeight="1" x14ac:dyDescent="0.15">
      <c r="A20" s="47" t="s">
        <v>17</v>
      </c>
      <c r="B20" s="47" t="s">
        <v>33</v>
      </c>
      <c r="C20" s="256" t="s">
        <v>581</v>
      </c>
      <c r="D20" s="47" t="s">
        <v>17</v>
      </c>
      <c r="E20" s="47" t="s">
        <v>47</v>
      </c>
      <c r="F20" s="176" t="s">
        <v>100</v>
      </c>
      <c r="G20" s="47" t="s">
        <v>17</v>
      </c>
      <c r="H20" s="47" t="s">
        <v>36</v>
      </c>
      <c r="I20" s="26"/>
      <c r="J20" s="47" t="s">
        <v>17</v>
      </c>
      <c r="K20" s="47" t="s">
        <v>31</v>
      </c>
      <c r="L20" s="165" t="s">
        <v>672</v>
      </c>
      <c r="M20" s="47" t="s">
        <v>17</v>
      </c>
      <c r="N20" s="47" t="s">
        <v>34</v>
      </c>
      <c r="P20" s="185" t="s">
        <v>17</v>
      </c>
      <c r="Q20" s="186" t="s">
        <v>50</v>
      </c>
      <c r="R20" s="10" t="s">
        <v>60</v>
      </c>
      <c r="S20" s="63"/>
    </row>
    <row r="21" spans="1:20" ht="18.95" customHeight="1" x14ac:dyDescent="0.15">
      <c r="A21" s="47" t="s">
        <v>18</v>
      </c>
      <c r="B21" s="47" t="s">
        <v>34</v>
      </c>
      <c r="C21" s="289"/>
      <c r="D21" s="47" t="s">
        <v>18</v>
      </c>
      <c r="E21" s="47" t="s">
        <v>34</v>
      </c>
      <c r="G21" s="47" t="s">
        <v>18</v>
      </c>
      <c r="H21" s="47" t="s">
        <v>37</v>
      </c>
      <c r="I21" s="66"/>
      <c r="J21" s="185" t="s">
        <v>18</v>
      </c>
      <c r="K21" s="186" t="s">
        <v>460</v>
      </c>
      <c r="L21" s="271" t="s">
        <v>607</v>
      </c>
      <c r="M21" s="47" t="s">
        <v>18</v>
      </c>
      <c r="N21" s="47" t="s">
        <v>38</v>
      </c>
      <c r="O21" s="16" t="s">
        <v>420</v>
      </c>
      <c r="P21" s="185" t="s">
        <v>18</v>
      </c>
      <c r="Q21" s="186" t="s">
        <v>44</v>
      </c>
      <c r="R21" s="10" t="s">
        <v>60</v>
      </c>
      <c r="S21" s="63"/>
    </row>
    <row r="22" spans="1:20" ht="18.95" customHeight="1" x14ac:dyDescent="0.15">
      <c r="A22" s="47" t="s">
        <v>19</v>
      </c>
      <c r="B22" s="47" t="s">
        <v>35</v>
      </c>
      <c r="C22" s="21" t="s">
        <v>582</v>
      </c>
      <c r="D22" s="47" t="s">
        <v>19</v>
      </c>
      <c r="E22" s="47" t="s">
        <v>38</v>
      </c>
      <c r="F22" s="176" t="s">
        <v>140</v>
      </c>
      <c r="G22" s="47" t="s">
        <v>19</v>
      </c>
      <c r="H22" s="47" t="s">
        <v>231</v>
      </c>
      <c r="I22" s="165" t="s">
        <v>627</v>
      </c>
      <c r="J22" s="47" t="s">
        <v>19</v>
      </c>
      <c r="K22" s="47" t="s">
        <v>232</v>
      </c>
      <c r="L22" s="172"/>
      <c r="M22" s="47" t="s">
        <v>19</v>
      </c>
      <c r="N22" s="47" t="s">
        <v>241</v>
      </c>
      <c r="O22" s="16" t="s">
        <v>420</v>
      </c>
      <c r="P22" s="47" t="s">
        <v>19</v>
      </c>
      <c r="Q22" s="47" t="s">
        <v>231</v>
      </c>
      <c r="R22" s="10" t="s">
        <v>378</v>
      </c>
      <c r="S22" s="63"/>
    </row>
    <row r="23" spans="1:20" ht="18.95" customHeight="1" x14ac:dyDescent="0.15">
      <c r="A23" s="47" t="s">
        <v>20</v>
      </c>
      <c r="B23" s="47" t="s">
        <v>36</v>
      </c>
      <c r="C23" s="43" t="s">
        <v>688</v>
      </c>
      <c r="D23" s="222" t="s">
        <v>20</v>
      </c>
      <c r="E23" s="222" t="s">
        <v>50</v>
      </c>
      <c r="F23" s="221" t="s">
        <v>661</v>
      </c>
      <c r="G23" s="185" t="s">
        <v>20</v>
      </c>
      <c r="H23" s="186" t="s">
        <v>460</v>
      </c>
      <c r="I23" s="271" t="s">
        <v>121</v>
      </c>
      <c r="J23" s="47" t="s">
        <v>20</v>
      </c>
      <c r="K23" s="47" t="s">
        <v>34</v>
      </c>
      <c r="M23" s="47" t="s">
        <v>20</v>
      </c>
      <c r="N23" s="47" t="s">
        <v>37</v>
      </c>
      <c r="O23" s="82"/>
      <c r="P23" s="47" t="s">
        <v>20</v>
      </c>
      <c r="Q23" s="47" t="s">
        <v>492</v>
      </c>
      <c r="R23" s="10" t="s">
        <v>379</v>
      </c>
    </row>
    <row r="24" spans="1:20" ht="18.95" customHeight="1" x14ac:dyDescent="0.15">
      <c r="A24" s="47" t="s">
        <v>21</v>
      </c>
      <c r="B24" s="47" t="s">
        <v>37</v>
      </c>
      <c r="C24" s="294" t="s">
        <v>668</v>
      </c>
      <c r="D24" s="47" t="s">
        <v>21</v>
      </c>
      <c r="E24" s="47" t="s">
        <v>44</v>
      </c>
      <c r="F24" s="67" t="s">
        <v>691</v>
      </c>
      <c r="G24" s="47" t="s">
        <v>21</v>
      </c>
      <c r="H24" s="47" t="s">
        <v>232</v>
      </c>
      <c r="J24" s="47" t="s">
        <v>21</v>
      </c>
      <c r="K24" s="47" t="s">
        <v>239</v>
      </c>
      <c r="L24" s="15"/>
      <c r="M24" s="47" t="s">
        <v>21</v>
      </c>
      <c r="N24" s="47" t="s">
        <v>231</v>
      </c>
      <c r="O24" s="278" t="s">
        <v>697</v>
      </c>
      <c r="P24" s="185" t="s">
        <v>21</v>
      </c>
      <c r="Q24" s="185" t="s">
        <v>47</v>
      </c>
      <c r="R24" s="10" t="s">
        <v>60</v>
      </c>
      <c r="S24" s="238"/>
    </row>
    <row r="25" spans="1:20" ht="18.95" customHeight="1" x14ac:dyDescent="0.15">
      <c r="A25" s="47" t="s">
        <v>22</v>
      </c>
      <c r="B25" s="47" t="s">
        <v>31</v>
      </c>
      <c r="C25" s="43" t="s">
        <v>620</v>
      </c>
      <c r="D25" s="163" t="s">
        <v>22</v>
      </c>
      <c r="E25" s="163" t="s">
        <v>463</v>
      </c>
      <c r="F25" s="248" t="s">
        <v>622</v>
      </c>
      <c r="G25" s="47" t="s">
        <v>22</v>
      </c>
      <c r="H25" s="47" t="s">
        <v>48</v>
      </c>
      <c r="J25" s="47" t="s">
        <v>22</v>
      </c>
      <c r="K25" s="47" t="s">
        <v>36</v>
      </c>
      <c r="L25" s="5"/>
      <c r="M25" s="185" t="s">
        <v>22</v>
      </c>
      <c r="N25" s="186" t="s">
        <v>460</v>
      </c>
      <c r="O25" s="272" t="s">
        <v>624</v>
      </c>
      <c r="P25" s="185" t="s">
        <v>22</v>
      </c>
      <c r="Q25" s="185" t="s">
        <v>48</v>
      </c>
      <c r="R25" s="10" t="s">
        <v>60</v>
      </c>
    </row>
    <row r="26" spans="1:20" ht="18.95" customHeight="1" x14ac:dyDescent="0.15">
      <c r="A26" s="185" t="s">
        <v>23</v>
      </c>
      <c r="B26" s="186" t="s">
        <v>51</v>
      </c>
      <c r="C26" s="268" t="s">
        <v>619</v>
      </c>
      <c r="D26" s="261" t="s">
        <v>23</v>
      </c>
      <c r="E26" s="262" t="s">
        <v>51</v>
      </c>
      <c r="F26" s="268" t="s">
        <v>120</v>
      </c>
      <c r="G26" s="47" t="s">
        <v>23</v>
      </c>
      <c r="H26" s="47" t="s">
        <v>38</v>
      </c>
      <c r="I26" s="10"/>
      <c r="J26" s="47" t="s">
        <v>23</v>
      </c>
      <c r="K26" s="47" t="s">
        <v>240</v>
      </c>
      <c r="L26" s="66"/>
      <c r="M26" s="47" t="s">
        <v>23</v>
      </c>
      <c r="N26" s="47" t="s">
        <v>33</v>
      </c>
      <c r="P26" s="185" t="s">
        <v>23</v>
      </c>
      <c r="Q26" s="185" t="s">
        <v>38</v>
      </c>
      <c r="R26" s="10" t="s">
        <v>60</v>
      </c>
    </row>
    <row r="27" spans="1:20" ht="18.95" customHeight="1" x14ac:dyDescent="0.15">
      <c r="A27" s="47" t="s">
        <v>24</v>
      </c>
      <c r="B27" s="47" t="s">
        <v>33</v>
      </c>
      <c r="C27" s="257" t="s">
        <v>583</v>
      </c>
      <c r="D27" s="265" t="s">
        <v>24</v>
      </c>
      <c r="E27" s="266" t="s">
        <v>47</v>
      </c>
      <c r="F27" s="220" t="s">
        <v>692</v>
      </c>
      <c r="G27" s="47" t="s">
        <v>24</v>
      </c>
      <c r="H27" s="47" t="s">
        <v>233</v>
      </c>
      <c r="I27" s="16"/>
      <c r="J27" s="47" t="s">
        <v>24</v>
      </c>
      <c r="K27" s="47" t="s">
        <v>31</v>
      </c>
      <c r="L27" s="45" t="s">
        <v>629</v>
      </c>
      <c r="M27" s="47" t="s">
        <v>24</v>
      </c>
      <c r="N27" s="47" t="s">
        <v>34</v>
      </c>
      <c r="P27" s="6" t="s">
        <v>24</v>
      </c>
      <c r="Q27" s="6" t="s">
        <v>50</v>
      </c>
      <c r="R27" s="10" t="s">
        <v>598</v>
      </c>
      <c r="S27" s="238" t="s">
        <v>567</v>
      </c>
    </row>
    <row r="28" spans="1:20" ht="18.95" customHeight="1" x14ac:dyDescent="0.15">
      <c r="A28" s="47" t="s">
        <v>25</v>
      </c>
      <c r="B28" s="47" t="s">
        <v>34</v>
      </c>
      <c r="C28" s="195"/>
      <c r="D28" s="263" t="s">
        <v>25</v>
      </c>
      <c r="E28" s="264" t="s">
        <v>52</v>
      </c>
      <c r="F28" s="242" t="s">
        <v>60</v>
      </c>
      <c r="G28" s="47" t="s">
        <v>25</v>
      </c>
      <c r="H28" s="47" t="s">
        <v>37</v>
      </c>
      <c r="I28" s="70"/>
      <c r="J28" s="185" t="s">
        <v>25</v>
      </c>
      <c r="K28" s="186" t="s">
        <v>460</v>
      </c>
      <c r="L28" s="272" t="s">
        <v>562</v>
      </c>
      <c r="M28" s="47" t="s">
        <v>25</v>
      </c>
      <c r="N28" s="47" t="s">
        <v>35</v>
      </c>
      <c r="O28" s="183"/>
      <c r="P28" s="6" t="s">
        <v>25</v>
      </c>
      <c r="Q28" s="6" t="s">
        <v>37</v>
      </c>
      <c r="R28" s="10" t="s">
        <v>380</v>
      </c>
      <c r="S28" s="238" t="s">
        <v>568</v>
      </c>
    </row>
    <row r="29" spans="1:20" ht="18.95" customHeight="1" x14ac:dyDescent="0.15">
      <c r="A29" s="47" t="s">
        <v>26</v>
      </c>
      <c r="B29" s="47" t="s">
        <v>442</v>
      </c>
      <c r="C29" s="256" t="s">
        <v>614</v>
      </c>
      <c r="D29" s="47" t="s">
        <v>26</v>
      </c>
      <c r="E29" s="47" t="s">
        <v>35</v>
      </c>
      <c r="F29" s="10" t="s">
        <v>368</v>
      </c>
      <c r="G29" s="47" t="s">
        <v>26</v>
      </c>
      <c r="H29" s="47" t="s">
        <v>463</v>
      </c>
      <c r="I29" s="182" t="s">
        <v>522</v>
      </c>
      <c r="J29" s="47" t="s">
        <v>26</v>
      </c>
      <c r="K29" s="47" t="s">
        <v>33</v>
      </c>
      <c r="L29" s="235" t="s">
        <v>563</v>
      </c>
      <c r="M29" s="47" t="s">
        <v>26</v>
      </c>
      <c r="N29" s="47" t="s">
        <v>36</v>
      </c>
      <c r="O29" s="26"/>
      <c r="P29" s="6" t="s">
        <v>26</v>
      </c>
      <c r="Q29" s="6" t="s">
        <v>43</v>
      </c>
      <c r="R29" s="10" t="s">
        <v>381</v>
      </c>
    </row>
    <row r="30" spans="1:20" ht="18.95" customHeight="1" x14ac:dyDescent="0.15">
      <c r="A30" s="47" t="s">
        <v>27</v>
      </c>
      <c r="B30" s="47" t="s">
        <v>36</v>
      </c>
      <c r="C30" s="36" t="s">
        <v>560</v>
      </c>
      <c r="D30" s="47" t="s">
        <v>27</v>
      </c>
      <c r="E30" s="47" t="s">
        <v>36</v>
      </c>
      <c r="F30" s="10" t="s">
        <v>693</v>
      </c>
      <c r="G30" s="261" t="s">
        <v>27</v>
      </c>
      <c r="H30" s="262" t="s">
        <v>460</v>
      </c>
      <c r="I30" s="174" t="s">
        <v>671</v>
      </c>
      <c r="J30" s="47" t="s">
        <v>27</v>
      </c>
      <c r="K30" s="47" t="s">
        <v>34</v>
      </c>
      <c r="M30" s="47" t="s">
        <v>27</v>
      </c>
      <c r="N30" s="47" t="s">
        <v>37</v>
      </c>
      <c r="O30" s="76"/>
      <c r="P30" s="185" t="s">
        <v>27</v>
      </c>
      <c r="Q30" s="185" t="s">
        <v>51</v>
      </c>
      <c r="R30" s="1" t="s">
        <v>566</v>
      </c>
    </row>
    <row r="31" spans="1:20" ht="18.95" customHeight="1" x14ac:dyDescent="0.15">
      <c r="A31" s="47"/>
      <c r="B31" s="47"/>
      <c r="D31" s="6" t="s">
        <v>28</v>
      </c>
      <c r="E31" s="6" t="s">
        <v>44</v>
      </c>
      <c r="F31" s="10" t="s">
        <v>371</v>
      </c>
      <c r="G31" s="265" t="s">
        <v>28</v>
      </c>
      <c r="H31" s="266" t="s">
        <v>47</v>
      </c>
      <c r="I31" s="10" t="s">
        <v>570</v>
      </c>
      <c r="J31" s="47" t="s">
        <v>28</v>
      </c>
      <c r="K31" s="47" t="s">
        <v>239</v>
      </c>
      <c r="M31" s="47" t="s">
        <v>28</v>
      </c>
      <c r="N31" s="47" t="s">
        <v>31</v>
      </c>
      <c r="O31" s="165" t="s">
        <v>631</v>
      </c>
      <c r="P31" s="47" t="s">
        <v>28</v>
      </c>
      <c r="Q31" s="47" t="s">
        <v>47</v>
      </c>
      <c r="R31" s="10" t="s">
        <v>382</v>
      </c>
    </row>
    <row r="32" spans="1:20" ht="18.95" customHeight="1" x14ac:dyDescent="0.15">
      <c r="A32" s="47"/>
      <c r="B32" s="6"/>
      <c r="D32" s="47" t="s">
        <v>29</v>
      </c>
      <c r="E32" s="47" t="s">
        <v>31</v>
      </c>
      <c r="F32" s="10" t="s">
        <v>372</v>
      </c>
      <c r="G32" s="263" t="s">
        <v>29</v>
      </c>
      <c r="H32" s="264" t="s">
        <v>52</v>
      </c>
      <c r="I32" s="10" t="s">
        <v>571</v>
      </c>
      <c r="J32" s="47" t="s">
        <v>29</v>
      </c>
      <c r="K32" s="47" t="s">
        <v>241</v>
      </c>
      <c r="M32" s="185" t="s">
        <v>29</v>
      </c>
      <c r="N32" s="186" t="s">
        <v>51</v>
      </c>
      <c r="O32" s="271" t="s">
        <v>625</v>
      </c>
      <c r="P32" s="47" t="s">
        <v>29</v>
      </c>
      <c r="Q32" s="47" t="s">
        <v>34</v>
      </c>
      <c r="R32" s="16" t="s">
        <v>383</v>
      </c>
      <c r="S32" s="63"/>
    </row>
    <row r="33" spans="1:19" ht="18.95" customHeight="1" x14ac:dyDescent="0.15">
      <c r="A33" s="6"/>
      <c r="C33" s="9"/>
      <c r="D33" s="80" t="s">
        <v>30</v>
      </c>
      <c r="E33" s="80" t="s">
        <v>230</v>
      </c>
      <c r="F33" s="10" t="s">
        <v>596</v>
      </c>
      <c r="G33" s="47"/>
      <c r="J33" s="47" t="s">
        <v>30</v>
      </c>
      <c r="K33" s="47" t="s">
        <v>240</v>
      </c>
      <c r="L33" s="75"/>
      <c r="M33" s="47"/>
      <c r="N33" s="47"/>
      <c r="P33" s="47" t="s">
        <v>30</v>
      </c>
      <c r="Q33" s="47" t="s">
        <v>38</v>
      </c>
      <c r="R33" s="10" t="s">
        <v>384</v>
      </c>
    </row>
    <row r="34" spans="1:19" ht="16.350000000000001" customHeight="1" x14ac:dyDescent="0.15">
      <c r="A34" s="302" t="s">
        <v>719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4"/>
      <c r="S34" s="63">
        <v>13</v>
      </c>
    </row>
    <row r="35" spans="1:19" ht="18" customHeight="1" x14ac:dyDescent="0.15">
      <c r="A35" s="310" t="s">
        <v>39</v>
      </c>
      <c r="B35" s="311"/>
      <c r="C35" s="311"/>
      <c r="D35" s="312" t="s">
        <v>80</v>
      </c>
      <c r="E35" s="313"/>
      <c r="F35" s="313"/>
      <c r="G35" s="312" t="s">
        <v>81</v>
      </c>
      <c r="H35" s="313"/>
      <c r="I35" s="313"/>
      <c r="J35" s="312" t="s">
        <v>46</v>
      </c>
      <c r="K35" s="313"/>
      <c r="L35" s="313"/>
      <c r="M35" s="314" t="s">
        <v>82</v>
      </c>
      <c r="N35" s="307"/>
      <c r="O35" s="307"/>
      <c r="P35" s="306">
        <v>43831</v>
      </c>
      <c r="Q35" s="307"/>
      <c r="R35" s="307"/>
      <c r="S35" s="63"/>
    </row>
    <row r="36" spans="1:19" ht="18.95" customHeight="1" x14ac:dyDescent="0.15">
      <c r="A36" s="185" t="s">
        <v>92</v>
      </c>
      <c r="B36" s="185" t="s">
        <v>50</v>
      </c>
      <c r="C36" s="1" t="s">
        <v>566</v>
      </c>
      <c r="D36" s="185" t="s">
        <v>0</v>
      </c>
      <c r="E36" s="186" t="s">
        <v>51</v>
      </c>
      <c r="F36" s="13" t="s">
        <v>636</v>
      </c>
      <c r="G36" s="47" t="s">
        <v>0</v>
      </c>
      <c r="H36" s="47" t="s">
        <v>34</v>
      </c>
      <c r="I36" s="228" t="s">
        <v>519</v>
      </c>
      <c r="J36" s="47" t="s">
        <v>0</v>
      </c>
      <c r="K36" s="47" t="s">
        <v>354</v>
      </c>
      <c r="L36" s="66"/>
      <c r="M36" s="185" t="s">
        <v>0</v>
      </c>
      <c r="N36" s="186" t="s">
        <v>460</v>
      </c>
      <c r="O36" s="268" t="s">
        <v>644</v>
      </c>
      <c r="P36" s="47" t="s">
        <v>0</v>
      </c>
      <c r="Q36" s="47" t="s">
        <v>54</v>
      </c>
      <c r="R36" s="10" t="s">
        <v>400</v>
      </c>
      <c r="S36" s="63"/>
    </row>
    <row r="37" spans="1:19" ht="18.95" customHeight="1" x14ac:dyDescent="0.15">
      <c r="A37" s="47" t="s">
        <v>1</v>
      </c>
      <c r="B37" s="47" t="s">
        <v>37</v>
      </c>
      <c r="C37" s="10" t="s">
        <v>385</v>
      </c>
      <c r="D37" s="47" t="s">
        <v>1</v>
      </c>
      <c r="E37" s="47" t="s">
        <v>33</v>
      </c>
      <c r="F37" s="38" t="s">
        <v>111</v>
      </c>
      <c r="G37" s="47" t="s">
        <v>1</v>
      </c>
      <c r="H37" s="47" t="s">
        <v>234</v>
      </c>
      <c r="I37" s="228" t="s">
        <v>518</v>
      </c>
      <c r="J37" s="47" t="s">
        <v>1</v>
      </c>
      <c r="K37" s="47" t="s">
        <v>463</v>
      </c>
      <c r="L37" s="288" t="s">
        <v>655</v>
      </c>
      <c r="M37" s="47" t="s">
        <v>1</v>
      </c>
      <c r="N37" s="47" t="s">
        <v>33</v>
      </c>
      <c r="O37" s="196"/>
      <c r="P37" s="47" t="s">
        <v>1</v>
      </c>
      <c r="Q37" s="47" t="s">
        <v>36</v>
      </c>
      <c r="R37" s="10" t="s">
        <v>401</v>
      </c>
      <c r="S37" s="63"/>
    </row>
    <row r="38" spans="1:19" ht="18.95" customHeight="1" x14ac:dyDescent="0.15">
      <c r="A38" s="47" t="s">
        <v>2</v>
      </c>
      <c r="B38" s="47" t="s">
        <v>31</v>
      </c>
      <c r="C38" s="10" t="s">
        <v>386</v>
      </c>
      <c r="D38" s="47" t="s">
        <v>2</v>
      </c>
      <c r="E38" s="47" t="s">
        <v>34</v>
      </c>
      <c r="G38" s="47" t="s">
        <v>2</v>
      </c>
      <c r="H38" s="47" t="s">
        <v>233</v>
      </c>
      <c r="I38" s="228" t="s">
        <v>518</v>
      </c>
      <c r="J38" s="185" t="s">
        <v>2</v>
      </c>
      <c r="K38" s="186" t="s">
        <v>460</v>
      </c>
      <c r="L38" s="43" t="s">
        <v>702</v>
      </c>
      <c r="M38" s="47" t="s">
        <v>2</v>
      </c>
      <c r="N38" s="47" t="s">
        <v>34</v>
      </c>
      <c r="P38" s="185" t="s">
        <v>2</v>
      </c>
      <c r="Q38" s="186" t="s">
        <v>44</v>
      </c>
      <c r="R38" s="19" t="s">
        <v>60</v>
      </c>
    </row>
    <row r="39" spans="1:19" ht="18.95" customHeight="1" x14ac:dyDescent="0.15">
      <c r="A39" s="47" t="s">
        <v>3</v>
      </c>
      <c r="B39" s="47" t="s">
        <v>32</v>
      </c>
      <c r="C39" s="1" t="s">
        <v>375</v>
      </c>
      <c r="D39" s="47" t="s">
        <v>3</v>
      </c>
      <c r="E39" s="47" t="s">
        <v>35</v>
      </c>
      <c r="G39" s="47" t="s">
        <v>3</v>
      </c>
      <c r="H39" s="47" t="s">
        <v>235</v>
      </c>
      <c r="I39" s="228" t="s">
        <v>701</v>
      </c>
      <c r="J39" s="222" t="s">
        <v>3</v>
      </c>
      <c r="K39" s="222" t="s">
        <v>47</v>
      </c>
      <c r="L39" s="221" t="s">
        <v>654</v>
      </c>
      <c r="M39" s="47" t="s">
        <v>3</v>
      </c>
      <c r="N39" s="47" t="s">
        <v>35</v>
      </c>
      <c r="P39" s="47" t="s">
        <v>3</v>
      </c>
      <c r="Q39" s="47" t="s">
        <v>31</v>
      </c>
      <c r="R39" s="8" t="s">
        <v>402</v>
      </c>
      <c r="S39" s="63"/>
    </row>
    <row r="40" spans="1:19" ht="18.95" customHeight="1" x14ac:dyDescent="0.15">
      <c r="A40" s="47" t="s">
        <v>4</v>
      </c>
      <c r="B40" s="47" t="s">
        <v>33</v>
      </c>
      <c r="C40" s="1" t="s">
        <v>376</v>
      </c>
      <c r="D40" s="47" t="s">
        <v>4</v>
      </c>
      <c r="E40" s="47" t="s">
        <v>36</v>
      </c>
      <c r="G40" s="47" t="s">
        <v>4</v>
      </c>
      <c r="H40" s="47" t="s">
        <v>236</v>
      </c>
      <c r="I40" s="43" t="s">
        <v>639</v>
      </c>
      <c r="J40" s="47" t="s">
        <v>4</v>
      </c>
      <c r="K40" s="47" t="s">
        <v>34</v>
      </c>
      <c r="M40" s="47" t="s">
        <v>4</v>
      </c>
      <c r="N40" s="47" t="s">
        <v>36</v>
      </c>
      <c r="O40" s="10"/>
      <c r="P40" s="185" t="s">
        <v>4</v>
      </c>
      <c r="Q40" s="186" t="s">
        <v>51</v>
      </c>
      <c r="R40" s="8" t="s">
        <v>403</v>
      </c>
      <c r="S40" s="295"/>
    </row>
    <row r="41" spans="1:19" ht="18.95" customHeight="1" x14ac:dyDescent="0.15">
      <c r="A41" s="47" t="s">
        <v>5</v>
      </c>
      <c r="B41" s="47" t="s">
        <v>34</v>
      </c>
      <c r="C41" s="1" t="s">
        <v>377</v>
      </c>
      <c r="D41" s="47" t="s">
        <v>5</v>
      </c>
      <c r="E41" s="47" t="s">
        <v>44</v>
      </c>
      <c r="F41" s="66"/>
      <c r="G41" s="185" t="s">
        <v>5</v>
      </c>
      <c r="H41" s="186" t="s">
        <v>460</v>
      </c>
      <c r="I41" s="21" t="s">
        <v>604</v>
      </c>
      <c r="J41" s="47" t="s">
        <v>5</v>
      </c>
      <c r="K41" s="47" t="s">
        <v>239</v>
      </c>
      <c r="M41" s="47" t="s">
        <v>5</v>
      </c>
      <c r="N41" s="47" t="s">
        <v>240</v>
      </c>
      <c r="O41" s="50"/>
      <c r="P41" s="47" t="s">
        <v>5</v>
      </c>
      <c r="Q41" s="47" t="s">
        <v>47</v>
      </c>
      <c r="R41" s="38" t="s">
        <v>421</v>
      </c>
      <c r="S41" s="74"/>
    </row>
    <row r="42" spans="1:19" ht="18.95" customHeight="1" x14ac:dyDescent="0.15">
      <c r="A42" s="47" t="s">
        <v>6</v>
      </c>
      <c r="B42" s="47" t="s">
        <v>35</v>
      </c>
      <c r="C42" s="26" t="s">
        <v>597</v>
      </c>
      <c r="D42" s="47" t="s">
        <v>6</v>
      </c>
      <c r="E42" s="47" t="s">
        <v>31</v>
      </c>
      <c r="F42" s="267" t="s">
        <v>676</v>
      </c>
      <c r="G42" s="185" t="s">
        <v>6</v>
      </c>
      <c r="H42" s="186" t="s">
        <v>464</v>
      </c>
      <c r="I42" s="21" t="s">
        <v>60</v>
      </c>
      <c r="J42" s="47" t="s">
        <v>6</v>
      </c>
      <c r="K42" s="47" t="s">
        <v>36</v>
      </c>
      <c r="L42" s="10"/>
      <c r="M42" s="47" t="s">
        <v>6</v>
      </c>
      <c r="N42" s="47" t="s">
        <v>31</v>
      </c>
      <c r="O42" s="275" t="s">
        <v>645</v>
      </c>
      <c r="P42" s="47" t="s">
        <v>6</v>
      </c>
      <c r="Q42" s="47" t="s">
        <v>34</v>
      </c>
    </row>
    <row r="43" spans="1:19" ht="18.95" customHeight="1" x14ac:dyDescent="0.15">
      <c r="A43" s="185" t="s">
        <v>7</v>
      </c>
      <c r="B43" s="185" t="s">
        <v>50</v>
      </c>
      <c r="C43" s="1" t="s">
        <v>41</v>
      </c>
      <c r="D43" s="185" t="s">
        <v>7</v>
      </c>
      <c r="E43" s="186" t="s">
        <v>51</v>
      </c>
      <c r="F43" s="268" t="s">
        <v>574</v>
      </c>
      <c r="G43" s="185" t="s">
        <v>7</v>
      </c>
      <c r="H43" s="186" t="s">
        <v>465</v>
      </c>
      <c r="I43" s="21" t="s">
        <v>60</v>
      </c>
      <c r="J43" s="47" t="s">
        <v>7</v>
      </c>
      <c r="K43" s="47" t="s">
        <v>37</v>
      </c>
      <c r="L43" s="196"/>
      <c r="M43" s="185" t="s">
        <v>7</v>
      </c>
      <c r="N43" s="186" t="s">
        <v>460</v>
      </c>
      <c r="O43" s="300" t="s">
        <v>706</v>
      </c>
      <c r="P43" s="47" t="s">
        <v>7</v>
      </c>
      <c r="Q43" s="47" t="s">
        <v>394</v>
      </c>
      <c r="S43" s="74" t="s">
        <v>59</v>
      </c>
    </row>
    <row r="44" spans="1:19" ht="18.95" customHeight="1" x14ac:dyDescent="0.15">
      <c r="A44" s="185" t="s">
        <v>8</v>
      </c>
      <c r="B44" s="185" t="s">
        <v>44</v>
      </c>
      <c r="C44" s="1" t="s">
        <v>41</v>
      </c>
      <c r="D44" s="47" t="s">
        <v>8</v>
      </c>
      <c r="E44" s="47" t="s">
        <v>47</v>
      </c>
      <c r="G44" s="185" t="s">
        <v>8</v>
      </c>
      <c r="H44" s="186" t="s">
        <v>461</v>
      </c>
      <c r="I44" s="8" t="s">
        <v>70</v>
      </c>
      <c r="J44" s="47" t="s">
        <v>8</v>
      </c>
      <c r="K44" s="47" t="s">
        <v>31</v>
      </c>
      <c r="L44" s="282" t="s">
        <v>683</v>
      </c>
      <c r="M44" s="47" t="s">
        <v>8</v>
      </c>
      <c r="N44" s="47" t="s">
        <v>33</v>
      </c>
      <c r="P44" s="47" t="s">
        <v>8</v>
      </c>
      <c r="Q44" s="47" t="s">
        <v>36</v>
      </c>
      <c r="S44" s="74" t="s">
        <v>458</v>
      </c>
    </row>
    <row r="45" spans="1:19" ht="18.95" customHeight="1" x14ac:dyDescent="0.15">
      <c r="A45" s="185" t="s">
        <v>9</v>
      </c>
      <c r="B45" s="185" t="s">
        <v>53</v>
      </c>
      <c r="C45" s="1" t="s">
        <v>41</v>
      </c>
      <c r="D45" s="47" t="s">
        <v>9</v>
      </c>
      <c r="E45" s="47" t="s">
        <v>52</v>
      </c>
      <c r="F45" s="290"/>
      <c r="G45" s="185" t="s">
        <v>9</v>
      </c>
      <c r="H45" s="186" t="s">
        <v>462</v>
      </c>
      <c r="I45" s="8" t="s">
        <v>70</v>
      </c>
      <c r="J45" s="185" t="s">
        <v>9</v>
      </c>
      <c r="K45" s="186" t="s">
        <v>460</v>
      </c>
      <c r="L45" s="21" t="s">
        <v>637</v>
      </c>
      <c r="M45" s="47" t="s">
        <v>9</v>
      </c>
      <c r="N45" s="47" t="s">
        <v>34</v>
      </c>
      <c r="P45" s="47" t="s">
        <v>9</v>
      </c>
      <c r="Q45" s="47" t="s">
        <v>37</v>
      </c>
      <c r="R45" s="66"/>
    </row>
    <row r="46" spans="1:19" ht="18.95" customHeight="1" x14ac:dyDescent="0.15">
      <c r="A46" s="185" t="s">
        <v>10</v>
      </c>
      <c r="B46" s="185" t="s">
        <v>51</v>
      </c>
      <c r="C46" s="1" t="s">
        <v>355</v>
      </c>
      <c r="D46" s="47" t="s">
        <v>10</v>
      </c>
      <c r="E46" s="47" t="s">
        <v>54</v>
      </c>
      <c r="G46" s="185" t="s">
        <v>10</v>
      </c>
      <c r="H46" s="186" t="s">
        <v>454</v>
      </c>
      <c r="I46" s="8" t="s">
        <v>60</v>
      </c>
      <c r="J46" s="47" t="s">
        <v>10</v>
      </c>
      <c r="K46" s="47" t="s">
        <v>33</v>
      </c>
      <c r="M46" s="47" t="s">
        <v>10</v>
      </c>
      <c r="N46" s="47" t="s">
        <v>35</v>
      </c>
      <c r="O46" s="26" t="s">
        <v>441</v>
      </c>
      <c r="P46" s="47" t="s">
        <v>10</v>
      </c>
      <c r="Q46" s="47" t="s">
        <v>31</v>
      </c>
      <c r="R46" s="280" t="s">
        <v>652</v>
      </c>
    </row>
    <row r="47" spans="1:19" ht="18.95" customHeight="1" x14ac:dyDescent="0.15">
      <c r="A47" s="185" t="s">
        <v>11</v>
      </c>
      <c r="B47" s="185" t="s">
        <v>47</v>
      </c>
      <c r="C47" s="1" t="s">
        <v>603</v>
      </c>
      <c r="D47" s="47" t="s">
        <v>11</v>
      </c>
      <c r="E47" s="47" t="s">
        <v>50</v>
      </c>
      <c r="G47" s="222" t="s">
        <v>11</v>
      </c>
      <c r="H47" s="222" t="s">
        <v>53</v>
      </c>
      <c r="I47" s="221" t="s">
        <v>651</v>
      </c>
      <c r="J47" s="47" t="s">
        <v>11</v>
      </c>
      <c r="K47" s="47" t="s">
        <v>34</v>
      </c>
      <c r="M47" s="47" t="s">
        <v>11</v>
      </c>
      <c r="N47" s="47" t="s">
        <v>36</v>
      </c>
      <c r="O47" s="26" t="s">
        <v>441</v>
      </c>
      <c r="P47" s="185" t="s">
        <v>11</v>
      </c>
      <c r="Q47" s="186" t="s">
        <v>460</v>
      </c>
      <c r="R47" s="284" t="s">
        <v>647</v>
      </c>
    </row>
    <row r="48" spans="1:19" ht="18.95" customHeight="1" x14ac:dyDescent="0.15">
      <c r="A48" s="185" t="s">
        <v>12</v>
      </c>
      <c r="B48" s="185" t="s">
        <v>52</v>
      </c>
      <c r="C48" s="1" t="s">
        <v>41</v>
      </c>
      <c r="D48" s="47" t="s">
        <v>12</v>
      </c>
      <c r="E48" s="47" t="s">
        <v>37</v>
      </c>
      <c r="F48" s="82"/>
      <c r="G48" s="185" t="s">
        <v>12</v>
      </c>
      <c r="H48" s="186" t="s">
        <v>460</v>
      </c>
      <c r="I48" s="268" t="s">
        <v>681</v>
      </c>
      <c r="J48" s="47" t="s">
        <v>12</v>
      </c>
      <c r="K48" s="47" t="s">
        <v>35</v>
      </c>
      <c r="M48" s="47" t="s">
        <v>12</v>
      </c>
      <c r="N48" s="47" t="s">
        <v>37</v>
      </c>
      <c r="O48" s="66"/>
      <c r="P48" s="222" t="s">
        <v>12</v>
      </c>
      <c r="Q48" s="222" t="s">
        <v>33</v>
      </c>
      <c r="R48" s="226" t="s">
        <v>710</v>
      </c>
      <c r="S48" s="63"/>
    </row>
    <row r="49" spans="1:20" ht="18.95" customHeight="1" x14ac:dyDescent="0.15">
      <c r="A49" s="185" t="s">
        <v>13</v>
      </c>
      <c r="B49" s="185" t="s">
        <v>54</v>
      </c>
      <c r="C49" s="1" t="s">
        <v>41</v>
      </c>
      <c r="D49" s="47" t="s">
        <v>13</v>
      </c>
      <c r="E49" s="47" t="s">
        <v>31</v>
      </c>
      <c r="F49" s="171" t="s">
        <v>633</v>
      </c>
      <c r="G49" s="222" t="s">
        <v>13</v>
      </c>
      <c r="H49" s="222" t="s">
        <v>47</v>
      </c>
      <c r="I49" s="225" t="s">
        <v>682</v>
      </c>
      <c r="J49" s="47" t="s">
        <v>13</v>
      </c>
      <c r="K49" s="47" t="s">
        <v>36</v>
      </c>
      <c r="L49" s="10"/>
      <c r="M49" s="47" t="s">
        <v>13</v>
      </c>
      <c r="N49" s="47" t="s">
        <v>31</v>
      </c>
      <c r="O49" s="276" t="s">
        <v>684</v>
      </c>
      <c r="P49" s="47" t="s">
        <v>13</v>
      </c>
      <c r="Q49" s="47" t="s">
        <v>34</v>
      </c>
      <c r="S49" s="63"/>
    </row>
    <row r="50" spans="1:20" ht="18.95" customHeight="1" x14ac:dyDescent="0.15">
      <c r="A50" s="185" t="s">
        <v>14</v>
      </c>
      <c r="B50" s="185" t="s">
        <v>50</v>
      </c>
      <c r="C50" s="1" t="s">
        <v>41</v>
      </c>
      <c r="D50" s="185" t="s">
        <v>14</v>
      </c>
      <c r="E50" s="186" t="s">
        <v>51</v>
      </c>
      <c r="F50" s="271" t="s">
        <v>678</v>
      </c>
      <c r="G50" s="47" t="s">
        <v>14</v>
      </c>
      <c r="H50" s="47" t="s">
        <v>34</v>
      </c>
      <c r="I50" s="206"/>
      <c r="J50" s="47" t="s">
        <v>14</v>
      </c>
      <c r="K50" s="47" t="s">
        <v>37</v>
      </c>
      <c r="L50" s="82"/>
      <c r="M50" s="185" t="s">
        <v>14</v>
      </c>
      <c r="N50" s="186" t="s">
        <v>460</v>
      </c>
      <c r="O50" s="174" t="s">
        <v>650</v>
      </c>
      <c r="P50" s="47" t="s">
        <v>14</v>
      </c>
      <c r="Q50" s="47" t="s">
        <v>35</v>
      </c>
      <c r="R50" s="21"/>
      <c r="S50" s="63"/>
    </row>
    <row r="51" spans="1:20" ht="18.95" customHeight="1" x14ac:dyDescent="0.15">
      <c r="A51" s="47" t="s">
        <v>15</v>
      </c>
      <c r="B51" s="47" t="s">
        <v>37</v>
      </c>
      <c r="C51" s="1" t="s">
        <v>387</v>
      </c>
      <c r="D51" s="222" t="s">
        <v>15</v>
      </c>
      <c r="E51" s="222" t="s">
        <v>515</v>
      </c>
      <c r="F51" s="223" t="s">
        <v>452</v>
      </c>
      <c r="G51" s="47" t="s">
        <v>15</v>
      </c>
      <c r="H51" s="47" t="s">
        <v>35</v>
      </c>
      <c r="I51" s="8" t="s">
        <v>440</v>
      </c>
      <c r="J51" s="47" t="s">
        <v>15</v>
      </c>
      <c r="K51" s="47" t="s">
        <v>231</v>
      </c>
      <c r="L51" s="281" t="s">
        <v>703</v>
      </c>
      <c r="M51" s="47" t="s">
        <v>15</v>
      </c>
      <c r="N51" s="47" t="s">
        <v>232</v>
      </c>
      <c r="O51" s="196"/>
      <c r="P51" s="47" t="s">
        <v>15</v>
      </c>
      <c r="Q51" s="47" t="s">
        <v>36</v>
      </c>
      <c r="R51" s="66"/>
      <c r="S51" s="63"/>
    </row>
    <row r="52" spans="1:20" ht="18.95" customHeight="1" x14ac:dyDescent="0.15">
      <c r="A52" s="47" t="s">
        <v>16</v>
      </c>
      <c r="B52" s="47" t="s">
        <v>31</v>
      </c>
      <c r="C52" s="1" t="s">
        <v>700</v>
      </c>
      <c r="D52" s="47" t="s">
        <v>16</v>
      </c>
      <c r="E52" s="47" t="s">
        <v>52</v>
      </c>
      <c r="G52" s="47" t="s">
        <v>16</v>
      </c>
      <c r="H52" s="47" t="s">
        <v>36</v>
      </c>
      <c r="I52" s="8" t="s">
        <v>440</v>
      </c>
      <c r="J52" s="185" t="s">
        <v>16</v>
      </c>
      <c r="K52" s="186" t="s">
        <v>51</v>
      </c>
      <c r="L52" s="43" t="s">
        <v>704</v>
      </c>
      <c r="M52" s="47" t="s">
        <v>16</v>
      </c>
      <c r="N52" s="47" t="s">
        <v>52</v>
      </c>
      <c r="P52" s="47" t="s">
        <v>16</v>
      </c>
      <c r="Q52" s="47" t="s">
        <v>37</v>
      </c>
      <c r="R52" s="301" t="s">
        <v>711</v>
      </c>
      <c r="S52" s="63"/>
    </row>
    <row r="53" spans="1:20" ht="18.95" customHeight="1" x14ac:dyDescent="0.15">
      <c r="A53" s="47" t="s">
        <v>17</v>
      </c>
      <c r="B53" s="47" t="s">
        <v>32</v>
      </c>
      <c r="C53" s="1" t="s">
        <v>550</v>
      </c>
      <c r="D53" s="47" t="s">
        <v>17</v>
      </c>
      <c r="E53" s="47" t="s">
        <v>54</v>
      </c>
      <c r="G53" s="47" t="s">
        <v>17</v>
      </c>
      <c r="H53" s="47" t="s">
        <v>37</v>
      </c>
      <c r="I53" s="201"/>
      <c r="J53" s="47" t="s">
        <v>17</v>
      </c>
      <c r="K53" s="47" t="s">
        <v>47</v>
      </c>
      <c r="L53" s="10"/>
      <c r="M53" s="47" t="s">
        <v>17</v>
      </c>
      <c r="N53" s="47" t="s">
        <v>35</v>
      </c>
      <c r="O53" s="196"/>
      <c r="P53" s="47" t="s">
        <v>17</v>
      </c>
      <c r="Q53" s="47" t="s">
        <v>31</v>
      </c>
      <c r="S53" s="63"/>
    </row>
    <row r="54" spans="1:20" ht="18.95" customHeight="1" x14ac:dyDescent="0.15">
      <c r="A54" s="47" t="s">
        <v>18</v>
      </c>
      <c r="B54" s="47" t="s">
        <v>33</v>
      </c>
      <c r="C54" s="1" t="s">
        <v>388</v>
      </c>
      <c r="D54" s="47" t="s">
        <v>18</v>
      </c>
      <c r="E54" s="47" t="s">
        <v>36</v>
      </c>
      <c r="G54" s="47" t="s">
        <v>18</v>
      </c>
      <c r="H54" s="47" t="s">
        <v>31</v>
      </c>
      <c r="I54" s="170" t="s">
        <v>640</v>
      </c>
      <c r="J54" s="47" t="s">
        <v>18</v>
      </c>
      <c r="K54" s="47" t="s">
        <v>34</v>
      </c>
      <c r="L54" s="10"/>
      <c r="M54" s="47" t="s">
        <v>18</v>
      </c>
      <c r="N54" s="47" t="s">
        <v>36</v>
      </c>
      <c r="O54" s="196"/>
      <c r="P54" s="185" t="s">
        <v>18</v>
      </c>
      <c r="Q54" s="186" t="s">
        <v>51</v>
      </c>
      <c r="R54" s="286" t="s">
        <v>653</v>
      </c>
      <c r="S54" s="63"/>
    </row>
    <row r="55" spans="1:20" ht="18.95" customHeight="1" x14ac:dyDescent="0.15">
      <c r="A55" s="47" t="s">
        <v>19</v>
      </c>
      <c r="B55" s="47" t="s">
        <v>34</v>
      </c>
      <c r="C55" s="1" t="s">
        <v>389</v>
      </c>
      <c r="D55" s="47" t="s">
        <v>19</v>
      </c>
      <c r="E55" s="47" t="s">
        <v>44</v>
      </c>
      <c r="F55" s="66"/>
      <c r="G55" s="185" t="s">
        <v>19</v>
      </c>
      <c r="H55" s="186" t="s">
        <v>51</v>
      </c>
      <c r="I55" s="15" t="s">
        <v>715</v>
      </c>
      <c r="J55" s="47" t="s">
        <v>19</v>
      </c>
      <c r="K55" s="47" t="s">
        <v>239</v>
      </c>
      <c r="M55" s="47" t="s">
        <v>19</v>
      </c>
      <c r="N55" s="47" t="s">
        <v>240</v>
      </c>
      <c r="O55" s="37" t="s">
        <v>470</v>
      </c>
      <c r="P55" s="47" t="s">
        <v>19</v>
      </c>
      <c r="Q55" s="47" t="s">
        <v>229</v>
      </c>
      <c r="R55" s="285"/>
      <c r="S55" s="63"/>
    </row>
    <row r="56" spans="1:20" ht="18.95" customHeight="1" x14ac:dyDescent="0.15">
      <c r="A56" s="185" t="s">
        <v>20</v>
      </c>
      <c r="B56" s="185" t="s">
        <v>54</v>
      </c>
      <c r="C56" s="158" t="s">
        <v>601</v>
      </c>
      <c r="D56" s="47" t="s">
        <v>20</v>
      </c>
      <c r="E56" s="47" t="s">
        <v>43</v>
      </c>
      <c r="F56" s="207" t="s">
        <v>677</v>
      </c>
      <c r="G56" s="47" t="s">
        <v>20</v>
      </c>
      <c r="H56" s="47" t="s">
        <v>33</v>
      </c>
      <c r="I56" s="173"/>
      <c r="J56" s="47" t="s">
        <v>20</v>
      </c>
      <c r="K56" s="47" t="s">
        <v>233</v>
      </c>
      <c r="L56" s="3" t="s">
        <v>468</v>
      </c>
      <c r="M56" s="163" t="s">
        <v>20</v>
      </c>
      <c r="N56" s="163" t="s">
        <v>122</v>
      </c>
      <c r="O56" s="277" t="s">
        <v>707</v>
      </c>
      <c r="P56" s="47" t="s">
        <v>20</v>
      </c>
      <c r="Q56" s="47" t="s">
        <v>34</v>
      </c>
      <c r="R56" s="204"/>
      <c r="S56" s="63"/>
    </row>
    <row r="57" spans="1:20" ht="18.95" customHeight="1" x14ac:dyDescent="0.15">
      <c r="A57" s="47" t="s">
        <v>21</v>
      </c>
      <c r="B57" s="47" t="s">
        <v>50</v>
      </c>
      <c r="C57" s="1" t="s">
        <v>390</v>
      </c>
      <c r="D57" s="185" t="s">
        <v>21</v>
      </c>
      <c r="E57" s="186" t="s">
        <v>51</v>
      </c>
      <c r="F57" s="269" t="s">
        <v>679</v>
      </c>
      <c r="G57" s="47" t="s">
        <v>21</v>
      </c>
      <c r="H57" s="47" t="s">
        <v>237</v>
      </c>
      <c r="J57" s="47" t="s">
        <v>21</v>
      </c>
      <c r="K57" s="47" t="s">
        <v>44</v>
      </c>
      <c r="L57" s="70"/>
      <c r="M57" s="185" t="s">
        <v>21</v>
      </c>
      <c r="N57" s="186" t="s">
        <v>51</v>
      </c>
      <c r="O57" s="16" t="s">
        <v>716</v>
      </c>
      <c r="P57" s="47" t="s">
        <v>21</v>
      </c>
      <c r="Q57" s="47" t="s">
        <v>242</v>
      </c>
      <c r="R57" s="169"/>
      <c r="S57" s="63"/>
    </row>
    <row r="58" spans="1:20" ht="18.95" customHeight="1" x14ac:dyDescent="0.15">
      <c r="A58" s="47" t="s">
        <v>22</v>
      </c>
      <c r="B58" s="47" t="s">
        <v>37</v>
      </c>
      <c r="C58" s="1" t="s">
        <v>391</v>
      </c>
      <c r="D58" s="222" t="s">
        <v>22</v>
      </c>
      <c r="E58" s="222" t="s">
        <v>515</v>
      </c>
      <c r="F58" s="225" t="s">
        <v>553</v>
      </c>
      <c r="G58" s="47" t="s">
        <v>22</v>
      </c>
      <c r="H58" s="47" t="s">
        <v>35</v>
      </c>
      <c r="I58" s="290"/>
      <c r="J58" s="222" t="s">
        <v>22</v>
      </c>
      <c r="K58" s="222" t="s">
        <v>43</v>
      </c>
      <c r="L58" s="225" t="s">
        <v>705</v>
      </c>
      <c r="M58" s="185" t="s">
        <v>22</v>
      </c>
      <c r="N58" s="186" t="s">
        <v>47</v>
      </c>
      <c r="O58" s="15" t="s">
        <v>646</v>
      </c>
      <c r="P58" s="47" t="s">
        <v>22</v>
      </c>
      <c r="Q58" s="47" t="s">
        <v>36</v>
      </c>
      <c r="R58" s="203"/>
      <c r="S58" s="63"/>
      <c r="T58" s="44" t="s">
        <v>59</v>
      </c>
    </row>
    <row r="59" spans="1:20" ht="18.95" customHeight="1" x14ac:dyDescent="0.15">
      <c r="A59" s="47" t="s">
        <v>23</v>
      </c>
      <c r="B59" s="47" t="s">
        <v>31</v>
      </c>
      <c r="C59" s="1" t="s">
        <v>392</v>
      </c>
      <c r="D59" s="47" t="s">
        <v>23</v>
      </c>
      <c r="E59" s="47" t="s">
        <v>48</v>
      </c>
      <c r="G59" s="47" t="s">
        <v>23</v>
      </c>
      <c r="H59" s="47" t="s">
        <v>233</v>
      </c>
      <c r="I59" s="8"/>
      <c r="J59" s="185" t="s">
        <v>23</v>
      </c>
      <c r="K59" s="186" t="s">
        <v>51</v>
      </c>
      <c r="L59" s="271" t="s">
        <v>642</v>
      </c>
      <c r="M59" s="185" t="s">
        <v>23</v>
      </c>
      <c r="N59" s="186" t="s">
        <v>48</v>
      </c>
      <c r="O59" s="15" t="s">
        <v>686</v>
      </c>
      <c r="P59" s="47" t="s">
        <v>23</v>
      </c>
      <c r="Q59" s="47" t="s">
        <v>37</v>
      </c>
      <c r="R59" s="299" t="s">
        <v>712</v>
      </c>
      <c r="S59" s="63"/>
      <c r="T59" s="16" t="s">
        <v>60</v>
      </c>
    </row>
    <row r="60" spans="1:20" ht="18.95" customHeight="1" x14ac:dyDescent="0.15">
      <c r="A60" s="47" t="s">
        <v>24</v>
      </c>
      <c r="B60" s="47" t="s">
        <v>32</v>
      </c>
      <c r="C60" s="26" t="s">
        <v>483</v>
      </c>
      <c r="D60" s="47" t="s">
        <v>24</v>
      </c>
      <c r="E60" s="47" t="s">
        <v>38</v>
      </c>
      <c r="G60" s="47" t="s">
        <v>24</v>
      </c>
      <c r="H60" s="47" t="s">
        <v>235</v>
      </c>
      <c r="I60" s="168"/>
      <c r="J60" s="47" t="s">
        <v>24</v>
      </c>
      <c r="K60" s="47" t="s">
        <v>229</v>
      </c>
      <c r="L60" s="202"/>
      <c r="M60" s="163" t="s">
        <v>24</v>
      </c>
      <c r="N60" s="184" t="s">
        <v>54</v>
      </c>
      <c r="O60" s="44" t="s">
        <v>708</v>
      </c>
      <c r="P60" s="47" t="s">
        <v>24</v>
      </c>
      <c r="Q60" s="47" t="s">
        <v>243</v>
      </c>
      <c r="R60" s="174" t="s">
        <v>616</v>
      </c>
      <c r="S60" s="63"/>
    </row>
    <row r="61" spans="1:20" ht="18.95" customHeight="1" x14ac:dyDescent="0.15">
      <c r="A61" s="47" t="s">
        <v>25</v>
      </c>
      <c r="B61" s="47" t="s">
        <v>33</v>
      </c>
      <c r="C61" s="164" t="s">
        <v>569</v>
      </c>
      <c r="D61" s="47" t="s">
        <v>25</v>
      </c>
      <c r="E61" s="47" t="s">
        <v>36</v>
      </c>
      <c r="G61" s="47" t="s">
        <v>25</v>
      </c>
      <c r="H61" s="47" t="s">
        <v>43</v>
      </c>
      <c r="I61" s="166" t="s">
        <v>641</v>
      </c>
      <c r="J61" s="47" t="s">
        <v>25</v>
      </c>
      <c r="K61" s="47" t="s">
        <v>34</v>
      </c>
      <c r="M61" s="47" t="s">
        <v>25</v>
      </c>
      <c r="N61" s="47" t="s">
        <v>233</v>
      </c>
      <c r="O61" s="10" t="s">
        <v>709</v>
      </c>
      <c r="P61" s="185" t="s">
        <v>25</v>
      </c>
      <c r="Q61" s="186" t="s">
        <v>51</v>
      </c>
      <c r="R61" s="182" t="s">
        <v>685</v>
      </c>
      <c r="S61" s="63"/>
    </row>
    <row r="62" spans="1:20" ht="18.95" customHeight="1" x14ac:dyDescent="0.15">
      <c r="A62" s="163" t="s">
        <v>26</v>
      </c>
      <c r="B62" s="163" t="s">
        <v>34</v>
      </c>
      <c r="C62" s="244" t="s">
        <v>675</v>
      </c>
      <c r="D62" s="47" t="s">
        <v>26</v>
      </c>
      <c r="E62" s="47" t="s">
        <v>37</v>
      </c>
      <c r="F62" s="66"/>
      <c r="G62" s="185" t="s">
        <v>26</v>
      </c>
      <c r="H62" s="186" t="s">
        <v>51</v>
      </c>
      <c r="I62" s="274" t="s">
        <v>167</v>
      </c>
      <c r="J62" s="47" t="s">
        <v>26</v>
      </c>
      <c r="K62" s="47" t="s">
        <v>35</v>
      </c>
      <c r="M62" s="47" t="s">
        <v>26</v>
      </c>
      <c r="N62" s="47" t="s">
        <v>235</v>
      </c>
      <c r="O62" s="10" t="s">
        <v>396</v>
      </c>
      <c r="P62" s="163" t="s">
        <v>26</v>
      </c>
      <c r="Q62" s="163" t="s">
        <v>229</v>
      </c>
      <c r="R62" s="74" t="s">
        <v>59</v>
      </c>
      <c r="S62" s="63"/>
    </row>
    <row r="63" spans="1:20" ht="18.95" customHeight="1" x14ac:dyDescent="0.15">
      <c r="A63" s="163" t="s">
        <v>27</v>
      </c>
      <c r="B63" s="163" t="s">
        <v>35</v>
      </c>
      <c r="C63" s="244" t="s">
        <v>635</v>
      </c>
      <c r="D63" s="47" t="s">
        <v>27</v>
      </c>
      <c r="E63" s="47" t="s">
        <v>31</v>
      </c>
      <c r="F63" s="171" t="s">
        <v>634</v>
      </c>
      <c r="G63" s="47" t="s">
        <v>27</v>
      </c>
      <c r="H63" s="47" t="s">
        <v>33</v>
      </c>
      <c r="J63" s="47" t="s">
        <v>27</v>
      </c>
      <c r="K63" s="47" t="s">
        <v>36</v>
      </c>
      <c r="M63" s="47" t="s">
        <v>27</v>
      </c>
      <c r="N63" s="47" t="s">
        <v>122</v>
      </c>
      <c r="O63" s="10" t="s">
        <v>397</v>
      </c>
      <c r="P63" s="163" t="s">
        <v>27</v>
      </c>
      <c r="Q63" s="163" t="s">
        <v>48</v>
      </c>
      <c r="R63" s="287" t="s">
        <v>718</v>
      </c>
      <c r="S63" s="63"/>
    </row>
    <row r="64" spans="1:20" ht="18.95" customHeight="1" x14ac:dyDescent="0.15">
      <c r="A64" s="185" t="s">
        <v>28</v>
      </c>
      <c r="B64" s="185" t="s">
        <v>50</v>
      </c>
      <c r="C64" s="10" t="s">
        <v>60</v>
      </c>
      <c r="D64" s="185" t="s">
        <v>28</v>
      </c>
      <c r="E64" s="186" t="s">
        <v>51</v>
      </c>
      <c r="F64" s="15" t="s">
        <v>680</v>
      </c>
      <c r="G64" s="47" t="s">
        <v>28</v>
      </c>
      <c r="H64" s="47" t="s">
        <v>238</v>
      </c>
      <c r="J64" s="47" t="s">
        <v>28</v>
      </c>
      <c r="K64" s="47" t="s">
        <v>37</v>
      </c>
      <c r="L64" s="76"/>
      <c r="M64" s="47" t="s">
        <v>28</v>
      </c>
      <c r="N64" s="47" t="s">
        <v>230</v>
      </c>
      <c r="O64" s="10" t="s">
        <v>398</v>
      </c>
      <c r="P64" s="163" t="s">
        <v>28</v>
      </c>
      <c r="Q64" s="163" t="s">
        <v>35</v>
      </c>
      <c r="R64" s="287" t="s">
        <v>717</v>
      </c>
      <c r="S64" s="63"/>
    </row>
    <row r="65" spans="1:19" ht="18.95" customHeight="1" x14ac:dyDescent="0.15">
      <c r="A65" s="185" t="s">
        <v>29</v>
      </c>
      <c r="B65" s="185" t="s">
        <v>44</v>
      </c>
      <c r="C65" s="16" t="s">
        <v>60</v>
      </c>
      <c r="D65" s="47" t="s">
        <v>29</v>
      </c>
      <c r="E65" s="47" t="s">
        <v>517</v>
      </c>
      <c r="F65" s="228" t="s">
        <v>518</v>
      </c>
      <c r="G65" s="47" t="s">
        <v>29</v>
      </c>
      <c r="H65" s="47" t="s">
        <v>35</v>
      </c>
      <c r="J65" s="47" t="s">
        <v>29</v>
      </c>
      <c r="K65" s="47" t="s">
        <v>31</v>
      </c>
      <c r="L65" s="267" t="s">
        <v>643</v>
      </c>
      <c r="M65" s="185" t="s">
        <v>29</v>
      </c>
      <c r="N65" s="186" t="s">
        <v>47</v>
      </c>
      <c r="O65" s="15" t="s">
        <v>60</v>
      </c>
      <c r="P65" s="163" t="s">
        <v>29</v>
      </c>
      <c r="Q65" s="163" t="s">
        <v>36</v>
      </c>
      <c r="R65" s="287" t="s">
        <v>713</v>
      </c>
      <c r="S65" s="247" t="s">
        <v>60</v>
      </c>
    </row>
    <row r="66" spans="1:19" ht="18.95" customHeight="1" x14ac:dyDescent="0.15">
      <c r="A66" s="185" t="s">
        <v>30</v>
      </c>
      <c r="B66" s="185" t="s">
        <v>53</v>
      </c>
      <c r="C66" s="10" t="s">
        <v>602</v>
      </c>
      <c r="D66" s="47"/>
      <c r="E66" s="47"/>
      <c r="F66" s="11"/>
      <c r="G66" s="47" t="s">
        <v>30</v>
      </c>
      <c r="H66" s="47" t="s">
        <v>36</v>
      </c>
      <c r="J66" s="47"/>
      <c r="K66" s="47"/>
      <c r="L66" s="14"/>
      <c r="M66" s="47" t="s">
        <v>30</v>
      </c>
      <c r="N66" s="47" t="s">
        <v>393</v>
      </c>
      <c r="O66" s="10" t="s">
        <v>399</v>
      </c>
      <c r="P66" s="163" t="s">
        <v>30</v>
      </c>
      <c r="Q66" s="163" t="s">
        <v>558</v>
      </c>
      <c r="R66" s="25" t="s">
        <v>714</v>
      </c>
      <c r="S66" s="63"/>
    </row>
    <row r="67" spans="1:19" ht="3.75" customHeight="1" x14ac:dyDescent="0.15">
      <c r="A67" s="305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5"/>
      <c r="O67" s="305"/>
      <c r="P67" s="305"/>
      <c r="Q67" s="305"/>
      <c r="R67" s="305"/>
    </row>
    <row r="68" spans="1:19" x14ac:dyDescent="0.15">
      <c r="A68" s="54"/>
      <c r="B68" s="104"/>
      <c r="D68" s="55"/>
      <c r="E68" s="104"/>
      <c r="F68" s="55"/>
      <c r="G68" s="55"/>
      <c r="H68" s="104"/>
      <c r="I68" s="55"/>
      <c r="J68" s="55"/>
      <c r="K68" s="104"/>
      <c r="L68" s="55"/>
      <c r="M68" s="55"/>
      <c r="N68" s="104"/>
      <c r="P68" s="55"/>
      <c r="Q68" s="104"/>
      <c r="R68" s="56"/>
    </row>
    <row r="69" spans="1:19" x14ac:dyDescent="0.15">
      <c r="A69" s="6"/>
      <c r="B69" s="6"/>
      <c r="L69" s="76"/>
    </row>
    <row r="70" spans="1:19" x14ac:dyDescent="0.15">
      <c r="A70" s="6"/>
      <c r="B70" s="6"/>
      <c r="F70" s="292" t="s">
        <v>656</v>
      </c>
    </row>
    <row r="71" spans="1:19" x14ac:dyDescent="0.15">
      <c r="A71" s="17"/>
      <c r="B71" s="17"/>
      <c r="C71" s="18"/>
      <c r="F71" s="292" t="s">
        <v>657</v>
      </c>
    </row>
    <row r="72" spans="1:19" x14ac:dyDescent="0.15">
      <c r="F72" s="292" t="s">
        <v>658</v>
      </c>
    </row>
    <row r="73" spans="1:19" x14ac:dyDescent="0.15">
      <c r="F73" s="292" t="s">
        <v>659</v>
      </c>
    </row>
    <row r="74" spans="1:19" x14ac:dyDescent="0.15">
      <c r="F74" s="292" t="s">
        <v>660</v>
      </c>
    </row>
  </sheetData>
  <mergeCells count="15">
    <mergeCell ref="A1:R1"/>
    <mergeCell ref="A34:R34"/>
    <mergeCell ref="A67:R67"/>
    <mergeCell ref="P35:R35"/>
    <mergeCell ref="D2:F2"/>
    <mergeCell ref="G2:I2"/>
    <mergeCell ref="P2:R2"/>
    <mergeCell ref="A35:C35"/>
    <mergeCell ref="D35:F35"/>
    <mergeCell ref="G35:I35"/>
    <mergeCell ref="A2:C2"/>
    <mergeCell ref="J2:L2"/>
    <mergeCell ref="M2:O2"/>
    <mergeCell ref="J35:L35"/>
    <mergeCell ref="M35:O35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fitToHeight="0" orientation="landscape" r:id="rId1"/>
  <headerFooter alignWithMargins="0"/>
  <rowBreaks count="1" manualBreakCount="1">
    <brk id="3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7"/>
  <sheetViews>
    <sheetView topLeftCell="A75" zoomScale="145" zoomScaleNormal="145" workbookViewId="0">
      <selection activeCell="H344" sqref="H344"/>
    </sheetView>
  </sheetViews>
  <sheetFormatPr defaultRowHeight="13.5" x14ac:dyDescent="0.15"/>
  <cols>
    <col min="1" max="1" width="9" style="57"/>
    <col min="2" max="3" width="9" style="58"/>
    <col min="4" max="4" width="26.25" style="58" customWidth="1"/>
    <col min="9" max="9" width="8.875" customWidth="1"/>
    <col min="10" max="10" width="9" customWidth="1"/>
  </cols>
  <sheetData>
    <row r="1" spans="1:6" s="188" customFormat="1" ht="18" customHeight="1" x14ac:dyDescent="0.15">
      <c r="A1" s="89">
        <v>2</v>
      </c>
      <c r="B1" s="163" t="s">
        <v>0</v>
      </c>
      <c r="D1" s="249" t="s">
        <v>613</v>
      </c>
      <c r="E1" s="163" t="s">
        <v>37</v>
      </c>
    </row>
    <row r="2" spans="1:6" s="188" customFormat="1" ht="18" customHeight="1" x14ac:dyDescent="0.15">
      <c r="A2" s="253">
        <v>2</v>
      </c>
      <c r="B2" s="163" t="s">
        <v>1</v>
      </c>
      <c r="D2" s="236" t="s">
        <v>615</v>
      </c>
      <c r="E2" s="254" t="s">
        <v>31</v>
      </c>
      <c r="F2" s="188">
        <v>1</v>
      </c>
    </row>
    <row r="3" spans="1:6" s="188" customFormat="1" ht="18" customHeight="1" x14ac:dyDescent="0.15">
      <c r="A3" s="89">
        <v>2</v>
      </c>
      <c r="B3" s="185" t="s">
        <v>2</v>
      </c>
      <c r="C3" s="186" t="s">
        <v>51</v>
      </c>
      <c r="D3" s="214" t="s">
        <v>580</v>
      </c>
      <c r="E3" s="186" t="s">
        <v>51</v>
      </c>
      <c r="F3" s="188">
        <v>1</v>
      </c>
    </row>
    <row r="4" spans="1:6" s="188" customFormat="1" ht="18" customHeight="1" x14ac:dyDescent="0.15">
      <c r="A4" s="89">
        <v>2</v>
      </c>
      <c r="B4" s="47" t="s">
        <v>3</v>
      </c>
      <c r="C4" s="47" t="s">
        <v>33</v>
      </c>
      <c r="D4" s="156" t="s">
        <v>516</v>
      </c>
    </row>
    <row r="5" spans="1:6" s="188" customFormat="1" ht="18" customHeight="1" x14ac:dyDescent="0.15">
      <c r="A5" s="89">
        <v>2</v>
      </c>
      <c r="B5" s="47" t="s">
        <v>4</v>
      </c>
      <c r="C5" s="47" t="s">
        <v>34</v>
      </c>
      <c r="D5" s="3"/>
    </row>
    <row r="6" spans="1:6" s="188" customFormat="1" ht="18" customHeight="1" x14ac:dyDescent="0.15">
      <c r="A6" s="89">
        <v>2</v>
      </c>
      <c r="B6" s="47" t="s">
        <v>5</v>
      </c>
      <c r="C6" s="47" t="s">
        <v>35</v>
      </c>
      <c r="D6" s="204" t="s">
        <v>525</v>
      </c>
      <c r="F6" s="188">
        <v>1</v>
      </c>
    </row>
    <row r="7" spans="1:6" s="188" customFormat="1" ht="18" customHeight="1" x14ac:dyDescent="0.15">
      <c r="A7" s="89">
        <v>2</v>
      </c>
      <c r="B7" s="47" t="s">
        <v>6</v>
      </c>
      <c r="C7" s="47" t="s">
        <v>36</v>
      </c>
      <c r="D7" s="3"/>
    </row>
    <row r="8" spans="1:6" s="188" customFormat="1" ht="18" customHeight="1" x14ac:dyDescent="0.15">
      <c r="A8" s="89">
        <v>2</v>
      </c>
      <c r="B8" s="47" t="s">
        <v>7</v>
      </c>
      <c r="C8" s="47" t="s">
        <v>37</v>
      </c>
      <c r="D8" s="172" t="s">
        <v>520</v>
      </c>
    </row>
    <row r="9" spans="1:6" s="188" customFormat="1" ht="18" customHeight="1" x14ac:dyDescent="0.15">
      <c r="A9" s="89">
        <v>2</v>
      </c>
      <c r="B9" s="47" t="s">
        <v>8</v>
      </c>
      <c r="C9" s="47" t="s">
        <v>31</v>
      </c>
      <c r="D9" s="227" t="s">
        <v>487</v>
      </c>
    </row>
    <row r="10" spans="1:6" s="188" customFormat="1" ht="18" customHeight="1" x14ac:dyDescent="0.15">
      <c r="A10" s="89">
        <v>2</v>
      </c>
      <c r="B10" s="185" t="s">
        <v>9</v>
      </c>
      <c r="D10" s="3"/>
      <c r="E10" s="186" t="s">
        <v>51</v>
      </c>
      <c r="F10" s="188">
        <v>1</v>
      </c>
    </row>
    <row r="11" spans="1:6" s="188" customFormat="1" ht="18" customHeight="1" x14ac:dyDescent="0.15">
      <c r="A11" s="89">
        <v>2</v>
      </c>
      <c r="B11" s="222" t="s">
        <v>93</v>
      </c>
      <c r="C11" s="222" t="s">
        <v>47</v>
      </c>
      <c r="D11" s="224" t="s">
        <v>585</v>
      </c>
    </row>
    <row r="12" spans="1:6" s="188" customFormat="1" ht="18" customHeight="1" x14ac:dyDescent="0.15">
      <c r="A12" s="89">
        <v>2</v>
      </c>
      <c r="B12" s="47" t="s">
        <v>11</v>
      </c>
      <c r="C12" s="47" t="s">
        <v>34</v>
      </c>
      <c r="D12" s="176"/>
    </row>
    <row r="13" spans="1:6" s="188" customFormat="1" ht="18" customHeight="1" x14ac:dyDescent="0.15">
      <c r="A13" s="89">
        <v>2</v>
      </c>
      <c r="B13" s="47" t="s">
        <v>12</v>
      </c>
      <c r="C13" s="47" t="s">
        <v>35</v>
      </c>
      <c r="D13" s="175" t="s">
        <v>94</v>
      </c>
      <c r="F13" s="188">
        <v>1</v>
      </c>
    </row>
    <row r="14" spans="1:6" s="188" customFormat="1" ht="18" customHeight="1" x14ac:dyDescent="0.15">
      <c r="A14" s="89">
        <v>2</v>
      </c>
      <c r="B14" s="47" t="s">
        <v>13</v>
      </c>
      <c r="C14" s="47" t="s">
        <v>50</v>
      </c>
      <c r="D14" s="3"/>
    </row>
    <row r="15" spans="1:6" s="188" customFormat="1" ht="18" customHeight="1" x14ac:dyDescent="0.15">
      <c r="A15" s="89">
        <v>2</v>
      </c>
      <c r="B15" s="47" t="s">
        <v>14</v>
      </c>
      <c r="C15" s="47" t="s">
        <v>37</v>
      </c>
      <c r="D15" s="230" t="s">
        <v>521</v>
      </c>
    </row>
    <row r="16" spans="1:6" s="188" customFormat="1" ht="18" customHeight="1" x14ac:dyDescent="0.15">
      <c r="A16" s="89">
        <v>2</v>
      </c>
      <c r="B16" s="47" t="s">
        <v>15</v>
      </c>
      <c r="C16" s="47" t="s">
        <v>31</v>
      </c>
      <c r="D16" s="83" t="s">
        <v>586</v>
      </c>
    </row>
    <row r="17" spans="1:6" s="188" customFormat="1" ht="18" customHeight="1" x14ac:dyDescent="0.15">
      <c r="A17" s="89">
        <v>2</v>
      </c>
      <c r="B17" s="185" t="s">
        <v>16</v>
      </c>
      <c r="D17" s="200" t="s">
        <v>486</v>
      </c>
      <c r="E17" s="186" t="s">
        <v>51</v>
      </c>
      <c r="F17" s="188">
        <v>1</v>
      </c>
    </row>
    <row r="18" spans="1:6" s="188" customFormat="1" ht="18" customHeight="1" x14ac:dyDescent="0.15">
      <c r="A18" s="89">
        <v>2</v>
      </c>
      <c r="B18" s="47" t="s">
        <v>17</v>
      </c>
      <c r="C18" s="47" t="s">
        <v>33</v>
      </c>
      <c r="D18" s="194" t="s">
        <v>581</v>
      </c>
    </row>
    <row r="19" spans="1:6" s="188" customFormat="1" ht="18" customHeight="1" x14ac:dyDescent="0.15">
      <c r="A19" s="89">
        <v>2</v>
      </c>
      <c r="B19" s="47" t="s">
        <v>18</v>
      </c>
      <c r="C19" s="47" t="s">
        <v>34</v>
      </c>
      <c r="D19" s="232" t="s">
        <v>548</v>
      </c>
    </row>
    <row r="20" spans="1:6" s="188" customFormat="1" ht="18" customHeight="1" x14ac:dyDescent="0.15">
      <c r="A20" s="89">
        <v>2</v>
      </c>
      <c r="B20" s="47" t="s">
        <v>19</v>
      </c>
      <c r="C20" s="47" t="s">
        <v>35</v>
      </c>
      <c r="D20" s="21" t="s">
        <v>582</v>
      </c>
      <c r="F20" s="188">
        <v>1</v>
      </c>
    </row>
    <row r="21" spans="1:6" s="188" customFormat="1" ht="18" customHeight="1" x14ac:dyDescent="0.15">
      <c r="A21" s="89">
        <v>2</v>
      </c>
      <c r="B21" s="47" t="s">
        <v>20</v>
      </c>
      <c r="C21" s="47" t="s">
        <v>36</v>
      </c>
      <c r="D21" s="43" t="s">
        <v>526</v>
      </c>
    </row>
    <row r="22" spans="1:6" s="188" customFormat="1" ht="18" customHeight="1" x14ac:dyDescent="0.15">
      <c r="A22" s="89">
        <v>2</v>
      </c>
      <c r="B22" s="47" t="s">
        <v>21</v>
      </c>
      <c r="C22" s="47" t="s">
        <v>37</v>
      </c>
      <c r="D22" s="43" t="s">
        <v>490</v>
      </c>
    </row>
    <row r="23" spans="1:6" s="188" customFormat="1" ht="18" customHeight="1" x14ac:dyDescent="0.15">
      <c r="A23" s="89">
        <v>2</v>
      </c>
      <c r="B23" s="47" t="s">
        <v>22</v>
      </c>
      <c r="C23" s="47" t="s">
        <v>31</v>
      </c>
      <c r="D23" s="43" t="s">
        <v>587</v>
      </c>
    </row>
    <row r="24" spans="1:6" s="188" customFormat="1" ht="18" customHeight="1" x14ac:dyDescent="0.15">
      <c r="A24" s="89">
        <v>2</v>
      </c>
      <c r="B24" s="185" t="s">
        <v>23</v>
      </c>
      <c r="D24" s="193" t="s">
        <v>475</v>
      </c>
      <c r="E24" s="186" t="s">
        <v>51</v>
      </c>
      <c r="F24" s="188">
        <v>1</v>
      </c>
    </row>
    <row r="25" spans="1:6" s="188" customFormat="1" ht="18" customHeight="1" x14ac:dyDescent="0.15">
      <c r="A25" s="89">
        <v>2</v>
      </c>
      <c r="B25" s="47" t="s">
        <v>24</v>
      </c>
      <c r="C25" s="47" t="s">
        <v>33</v>
      </c>
      <c r="D25" s="1" t="s">
        <v>583</v>
      </c>
    </row>
    <row r="26" spans="1:6" s="188" customFormat="1" ht="18" customHeight="1" x14ac:dyDescent="0.15">
      <c r="A26" s="89">
        <v>2</v>
      </c>
      <c r="B26" s="47" t="s">
        <v>25</v>
      </c>
      <c r="C26" s="47" t="s">
        <v>34</v>
      </c>
      <c r="D26" s="195"/>
    </row>
    <row r="27" spans="1:6" s="188" customFormat="1" ht="18" customHeight="1" x14ac:dyDescent="0.15">
      <c r="A27" s="89">
        <v>2</v>
      </c>
      <c r="B27" s="47" t="s">
        <v>26</v>
      </c>
      <c r="C27" s="47" t="s">
        <v>38</v>
      </c>
      <c r="D27" s="194" t="s">
        <v>588</v>
      </c>
      <c r="F27" s="188">
        <v>1</v>
      </c>
    </row>
    <row r="28" spans="1:6" s="188" customFormat="1" ht="18" customHeight="1" x14ac:dyDescent="0.15">
      <c r="A28" s="89">
        <v>2</v>
      </c>
      <c r="B28" s="47" t="s">
        <v>27</v>
      </c>
      <c r="C28" s="47" t="s">
        <v>36</v>
      </c>
      <c r="D28" s="36" t="s">
        <v>560</v>
      </c>
    </row>
    <row r="29" spans="1:6" s="188" customFormat="1" ht="18" customHeight="1" x14ac:dyDescent="0.15">
      <c r="A29" s="89">
        <v>3</v>
      </c>
      <c r="B29" s="47" t="s">
        <v>0</v>
      </c>
      <c r="C29" s="47" t="s">
        <v>37</v>
      </c>
      <c r="D29" s="234" t="s">
        <v>559</v>
      </c>
    </row>
    <row r="30" spans="1:6" s="188" customFormat="1" ht="18" customHeight="1" x14ac:dyDescent="0.15">
      <c r="A30" s="89">
        <v>3</v>
      </c>
      <c r="B30" s="47" t="s">
        <v>1</v>
      </c>
      <c r="C30" s="47" t="s">
        <v>31</v>
      </c>
      <c r="D30" s="187" t="s">
        <v>589</v>
      </c>
    </row>
    <row r="31" spans="1:6" s="188" customFormat="1" ht="18" customHeight="1" x14ac:dyDescent="0.15">
      <c r="A31" s="89">
        <v>3</v>
      </c>
      <c r="B31" s="185" t="s">
        <v>2</v>
      </c>
      <c r="D31" s="181" t="s">
        <v>115</v>
      </c>
      <c r="E31" s="186" t="s">
        <v>51</v>
      </c>
      <c r="F31" s="188">
        <v>1</v>
      </c>
    </row>
    <row r="32" spans="1:6" s="188" customFormat="1" ht="18" customHeight="1" x14ac:dyDescent="0.15">
      <c r="A32" s="89">
        <v>3</v>
      </c>
      <c r="B32" s="47" t="s">
        <v>3</v>
      </c>
      <c r="C32" s="47" t="s">
        <v>33</v>
      </c>
      <c r="D32" s="234" t="s">
        <v>584</v>
      </c>
    </row>
    <row r="33" spans="1:6" s="188" customFormat="1" ht="18" customHeight="1" x14ac:dyDescent="0.15">
      <c r="A33" s="89">
        <v>3</v>
      </c>
      <c r="B33" s="47" t="s">
        <v>4</v>
      </c>
      <c r="C33" s="47" t="s">
        <v>34</v>
      </c>
      <c r="D33" s="3"/>
    </row>
    <row r="34" spans="1:6" s="97" customFormat="1" ht="18" customHeight="1" x14ac:dyDescent="0.15">
      <c r="A34" s="89">
        <v>3</v>
      </c>
      <c r="B34" s="47" t="s">
        <v>5</v>
      </c>
      <c r="C34" s="47" t="s">
        <v>54</v>
      </c>
      <c r="D34" s="175" t="s">
        <v>96</v>
      </c>
      <c r="F34" s="97">
        <v>1</v>
      </c>
    </row>
    <row r="35" spans="1:6" s="97" customFormat="1" ht="18" customHeight="1" x14ac:dyDescent="0.15">
      <c r="A35" s="89">
        <v>3</v>
      </c>
      <c r="B35" s="47" t="s">
        <v>6</v>
      </c>
      <c r="C35" s="47" t="s">
        <v>36</v>
      </c>
      <c r="D35" s="3"/>
    </row>
    <row r="36" spans="1:6" s="97" customFormat="1" ht="18" customHeight="1" x14ac:dyDescent="0.15">
      <c r="A36" s="89">
        <v>3</v>
      </c>
      <c r="B36" s="47" t="s">
        <v>7</v>
      </c>
      <c r="C36" s="47" t="s">
        <v>37</v>
      </c>
      <c r="D36" s="66" t="s">
        <v>491</v>
      </c>
    </row>
    <row r="37" spans="1:6" s="97" customFormat="1" ht="18" customHeight="1" x14ac:dyDescent="0.15">
      <c r="A37" s="89">
        <v>3</v>
      </c>
      <c r="B37" s="47" t="s">
        <v>8</v>
      </c>
      <c r="C37" s="47" t="s">
        <v>31</v>
      </c>
      <c r="D37" s="13" t="s">
        <v>590</v>
      </c>
    </row>
    <row r="38" spans="1:6" s="97" customFormat="1" ht="18" customHeight="1" x14ac:dyDescent="0.15">
      <c r="A38" s="89">
        <v>3</v>
      </c>
      <c r="B38" s="185" t="s">
        <v>9</v>
      </c>
      <c r="D38" s="215" t="s">
        <v>543</v>
      </c>
      <c r="E38" s="186" t="s">
        <v>51</v>
      </c>
      <c r="F38" s="97">
        <v>1</v>
      </c>
    </row>
    <row r="39" spans="1:6" s="97" customFormat="1" ht="18" customHeight="1" x14ac:dyDescent="0.15">
      <c r="A39" s="89">
        <v>3</v>
      </c>
      <c r="B39" s="47" t="s">
        <v>10</v>
      </c>
      <c r="C39" s="47" t="s">
        <v>33</v>
      </c>
      <c r="D39" s="175" t="s">
        <v>97</v>
      </c>
    </row>
    <row r="40" spans="1:6" s="97" customFormat="1" ht="18" customHeight="1" x14ac:dyDescent="0.15">
      <c r="A40" s="89">
        <v>3</v>
      </c>
      <c r="B40" s="47" t="s">
        <v>11</v>
      </c>
      <c r="C40" s="47" t="s">
        <v>34</v>
      </c>
      <c r="D40" s="3"/>
    </row>
    <row r="41" spans="1:6" s="97" customFormat="1" ht="18" customHeight="1" x14ac:dyDescent="0.15">
      <c r="A41" s="89">
        <v>3</v>
      </c>
      <c r="B41" s="47" t="s">
        <v>12</v>
      </c>
      <c r="C41" s="47" t="s">
        <v>35</v>
      </c>
      <c r="D41" s="175" t="s">
        <v>99</v>
      </c>
      <c r="F41" s="97">
        <v>1</v>
      </c>
    </row>
    <row r="42" spans="1:6" s="97" customFormat="1" ht="18" customHeight="1" x14ac:dyDescent="0.15">
      <c r="A42" s="89">
        <v>3</v>
      </c>
      <c r="B42" s="47" t="s">
        <v>13</v>
      </c>
      <c r="C42" s="47" t="s">
        <v>36</v>
      </c>
      <c r="D42" s="3"/>
    </row>
    <row r="43" spans="1:6" s="97" customFormat="1" ht="18" customHeight="1" x14ac:dyDescent="0.15">
      <c r="A43" s="89">
        <v>3</v>
      </c>
      <c r="B43" s="47" t="s">
        <v>14</v>
      </c>
      <c r="C43" s="47" t="s">
        <v>37</v>
      </c>
      <c r="D43" s="48" t="s">
        <v>431</v>
      </c>
    </row>
    <row r="44" spans="1:6" s="97" customFormat="1" ht="18" customHeight="1" x14ac:dyDescent="0.15">
      <c r="A44" s="89">
        <v>3</v>
      </c>
      <c r="B44" s="47" t="s">
        <v>15</v>
      </c>
      <c r="C44" s="47" t="s">
        <v>53</v>
      </c>
      <c r="D44" s="10" t="s">
        <v>591</v>
      </c>
    </row>
    <row r="45" spans="1:6" s="97" customFormat="1" ht="18" customHeight="1" x14ac:dyDescent="0.15">
      <c r="A45" s="89">
        <v>3</v>
      </c>
      <c r="B45" s="185" t="s">
        <v>16</v>
      </c>
      <c r="D45" s="190" t="s">
        <v>542</v>
      </c>
      <c r="E45" s="186" t="s">
        <v>51</v>
      </c>
      <c r="F45" s="97">
        <v>1</v>
      </c>
    </row>
    <row r="46" spans="1:6" s="97" customFormat="1" ht="18" customHeight="1" x14ac:dyDescent="0.15">
      <c r="A46" s="89">
        <v>3</v>
      </c>
      <c r="B46" s="47" t="s">
        <v>17</v>
      </c>
      <c r="C46" s="47" t="s">
        <v>47</v>
      </c>
      <c r="D46" s="176" t="s">
        <v>100</v>
      </c>
    </row>
    <row r="47" spans="1:6" s="97" customFormat="1" ht="18" customHeight="1" x14ac:dyDescent="0.15">
      <c r="A47" s="89">
        <v>3</v>
      </c>
      <c r="B47" s="47" t="s">
        <v>18</v>
      </c>
      <c r="C47" s="47" t="s">
        <v>34</v>
      </c>
      <c r="D47" s="3"/>
    </row>
    <row r="48" spans="1:6" s="97" customFormat="1" ht="18" customHeight="1" x14ac:dyDescent="0.15">
      <c r="A48" s="89">
        <v>3</v>
      </c>
      <c r="B48" s="47" t="s">
        <v>19</v>
      </c>
      <c r="C48" s="47" t="s">
        <v>38</v>
      </c>
      <c r="D48" s="176" t="s">
        <v>140</v>
      </c>
      <c r="F48" s="97">
        <v>1</v>
      </c>
    </row>
    <row r="49" spans="1:9" s="97" customFormat="1" ht="18" customHeight="1" x14ac:dyDescent="0.15">
      <c r="A49" s="89">
        <v>3</v>
      </c>
      <c r="B49" s="222" t="s">
        <v>20</v>
      </c>
      <c r="C49" s="222" t="s">
        <v>50</v>
      </c>
      <c r="D49" s="221" t="s">
        <v>514</v>
      </c>
    </row>
    <row r="50" spans="1:9" s="97" customFormat="1" ht="18" customHeight="1" x14ac:dyDescent="0.15">
      <c r="A50" s="89">
        <v>3</v>
      </c>
      <c r="B50" s="47" t="s">
        <v>21</v>
      </c>
      <c r="C50" s="47" t="s">
        <v>44</v>
      </c>
      <c r="D50" s="66" t="s">
        <v>592</v>
      </c>
    </row>
    <row r="51" spans="1:9" s="97" customFormat="1" ht="18" customHeight="1" x14ac:dyDescent="0.15">
      <c r="A51" s="89">
        <v>3</v>
      </c>
      <c r="B51" s="163" t="s">
        <v>22</v>
      </c>
      <c r="D51" s="248" t="s">
        <v>593</v>
      </c>
      <c r="E51" s="163" t="s">
        <v>53</v>
      </c>
    </row>
    <row r="52" spans="1:9" s="97" customFormat="1" ht="18" customHeight="1" x14ac:dyDescent="0.15">
      <c r="A52" s="89">
        <v>3</v>
      </c>
      <c r="B52" s="185" t="s">
        <v>23</v>
      </c>
      <c r="D52" s="3"/>
      <c r="E52" s="186" t="s">
        <v>51</v>
      </c>
      <c r="F52" s="97">
        <v>1</v>
      </c>
    </row>
    <row r="53" spans="1:9" s="97" customFormat="1" ht="18" customHeight="1" x14ac:dyDescent="0.15">
      <c r="A53" s="89">
        <v>3</v>
      </c>
      <c r="B53" s="185" t="s">
        <v>24</v>
      </c>
      <c r="D53" s="242" t="s">
        <v>60</v>
      </c>
      <c r="E53" s="186" t="s">
        <v>47</v>
      </c>
      <c r="F53" s="97">
        <v>1</v>
      </c>
      <c r="H53" s="185" t="s">
        <v>24</v>
      </c>
      <c r="I53" s="186" t="s">
        <v>47</v>
      </c>
    </row>
    <row r="54" spans="1:9" s="97" customFormat="1" ht="18" customHeight="1" x14ac:dyDescent="0.15">
      <c r="A54" s="89">
        <v>3</v>
      </c>
      <c r="B54" s="163" t="s">
        <v>25</v>
      </c>
      <c r="D54" s="220" t="s">
        <v>594</v>
      </c>
      <c r="E54" s="163" t="s">
        <v>52</v>
      </c>
    </row>
    <row r="55" spans="1:9" s="97" customFormat="1" ht="18" customHeight="1" x14ac:dyDescent="0.15">
      <c r="A55" s="89">
        <v>3</v>
      </c>
      <c r="B55" s="47" t="s">
        <v>26</v>
      </c>
      <c r="D55" s="10" t="s">
        <v>368</v>
      </c>
      <c r="E55" s="47" t="s">
        <v>35</v>
      </c>
    </row>
    <row r="56" spans="1:9" s="97" customFormat="1" ht="18" customHeight="1" x14ac:dyDescent="0.15">
      <c r="A56" s="89">
        <v>3</v>
      </c>
      <c r="B56" s="47" t="s">
        <v>27</v>
      </c>
      <c r="D56" s="10" t="s">
        <v>369</v>
      </c>
      <c r="E56" s="47" t="s">
        <v>36</v>
      </c>
    </row>
    <row r="57" spans="1:9" s="97" customFormat="1" ht="18" customHeight="1" x14ac:dyDescent="0.15">
      <c r="A57" s="89">
        <v>3</v>
      </c>
      <c r="B57" s="185" t="s">
        <v>28</v>
      </c>
      <c r="D57" s="10" t="s">
        <v>371</v>
      </c>
      <c r="E57" s="186" t="s">
        <v>44</v>
      </c>
    </row>
    <row r="58" spans="1:9" s="97" customFormat="1" ht="18" customHeight="1" x14ac:dyDescent="0.15">
      <c r="A58" s="89">
        <v>3</v>
      </c>
      <c r="B58" s="47" t="s">
        <v>29</v>
      </c>
      <c r="D58" s="10" t="s">
        <v>372</v>
      </c>
      <c r="E58" s="47" t="s">
        <v>31</v>
      </c>
    </row>
    <row r="59" spans="1:9" s="97" customFormat="1" ht="18" customHeight="1" x14ac:dyDescent="0.15">
      <c r="A59" s="89">
        <v>3</v>
      </c>
      <c r="B59" s="47" t="s">
        <v>30</v>
      </c>
      <c r="D59" s="10" t="s">
        <v>596</v>
      </c>
      <c r="E59" s="47" t="s">
        <v>51</v>
      </c>
      <c r="F59" s="97">
        <v>1</v>
      </c>
    </row>
    <row r="60" spans="1:9" s="97" customFormat="1" ht="18" customHeight="1" x14ac:dyDescent="0.15">
      <c r="A60" s="89">
        <v>4</v>
      </c>
      <c r="B60" s="47" t="s">
        <v>0</v>
      </c>
      <c r="D60" s="10" t="s">
        <v>595</v>
      </c>
      <c r="E60" s="47" t="s">
        <v>33</v>
      </c>
    </row>
    <row r="61" spans="1:9" s="97" customFormat="1" ht="18" customHeight="1" x14ac:dyDescent="0.15">
      <c r="A61" s="89">
        <v>4</v>
      </c>
      <c r="B61" s="47" t="s">
        <v>1</v>
      </c>
      <c r="D61" s="10" t="s">
        <v>373</v>
      </c>
      <c r="E61" s="47" t="s">
        <v>52</v>
      </c>
    </row>
    <row r="62" spans="1:9" s="97" customFormat="1" ht="18" customHeight="1" x14ac:dyDescent="0.15">
      <c r="A62" s="89">
        <v>4</v>
      </c>
      <c r="B62" s="163" t="s">
        <v>2</v>
      </c>
      <c r="D62" s="44" t="s">
        <v>544</v>
      </c>
      <c r="E62" s="163" t="s">
        <v>54</v>
      </c>
      <c r="F62" s="97">
        <v>1</v>
      </c>
    </row>
    <row r="63" spans="1:9" s="97" customFormat="1" ht="18" customHeight="1" x14ac:dyDescent="0.15">
      <c r="A63" s="89">
        <v>4</v>
      </c>
      <c r="B63" s="185" t="s">
        <v>3</v>
      </c>
      <c r="D63" s="205" t="s">
        <v>60</v>
      </c>
      <c r="E63" s="186" t="s">
        <v>50</v>
      </c>
      <c r="F63" s="97">
        <v>1</v>
      </c>
    </row>
    <row r="64" spans="1:9" s="97" customFormat="1" ht="18" customHeight="1" x14ac:dyDescent="0.15">
      <c r="A64" s="89">
        <v>4</v>
      </c>
      <c r="B64" s="185" t="s">
        <v>4</v>
      </c>
      <c r="D64" s="205" t="s">
        <v>60</v>
      </c>
      <c r="E64" s="186" t="s">
        <v>44</v>
      </c>
      <c r="F64" s="97">
        <v>1</v>
      </c>
    </row>
    <row r="65" spans="1:6" s="97" customFormat="1" ht="18" customHeight="1" x14ac:dyDescent="0.15">
      <c r="A65" s="89">
        <v>4</v>
      </c>
      <c r="B65" s="185" t="s">
        <v>5</v>
      </c>
      <c r="D65" s="205" t="s">
        <v>60</v>
      </c>
      <c r="E65" s="186" t="s">
        <v>53</v>
      </c>
      <c r="F65" s="97">
        <v>1</v>
      </c>
    </row>
    <row r="66" spans="1:6" s="97" customFormat="1" ht="18" customHeight="1" x14ac:dyDescent="0.15">
      <c r="A66" s="89">
        <v>4</v>
      </c>
      <c r="B66" s="185" t="s">
        <v>6</v>
      </c>
      <c r="D66" s="205" t="s">
        <v>60</v>
      </c>
      <c r="E66" s="186" t="s">
        <v>51</v>
      </c>
      <c r="F66" s="97">
        <v>1</v>
      </c>
    </row>
    <row r="67" spans="1:6" s="97" customFormat="1" ht="18" customHeight="1" x14ac:dyDescent="0.15">
      <c r="A67" s="89">
        <v>4</v>
      </c>
      <c r="B67" s="47" t="s">
        <v>7</v>
      </c>
      <c r="C67" s="47" t="s">
        <v>33</v>
      </c>
      <c r="D67" s="37" t="s">
        <v>443</v>
      </c>
    </row>
    <row r="68" spans="1:6" s="97" customFormat="1" ht="18" customHeight="1" x14ac:dyDescent="0.15">
      <c r="A68" s="89">
        <v>4</v>
      </c>
      <c r="B68" s="47" t="s">
        <v>8</v>
      </c>
      <c r="C68" s="47" t="s">
        <v>34</v>
      </c>
      <c r="D68" s="3"/>
    </row>
    <row r="69" spans="1:6" s="97" customFormat="1" ht="18" customHeight="1" x14ac:dyDescent="0.15">
      <c r="A69" s="89">
        <v>4</v>
      </c>
      <c r="B69" s="47" t="s">
        <v>9</v>
      </c>
      <c r="C69" s="47" t="s">
        <v>35</v>
      </c>
      <c r="D69" s="16" t="s">
        <v>469</v>
      </c>
      <c r="F69" s="97">
        <v>1</v>
      </c>
    </row>
    <row r="70" spans="1:6" s="97" customFormat="1" ht="18" customHeight="1" x14ac:dyDescent="0.15">
      <c r="A70" s="89">
        <v>4</v>
      </c>
      <c r="B70" s="47" t="s">
        <v>10</v>
      </c>
      <c r="C70" s="47" t="s">
        <v>36</v>
      </c>
      <c r="D70" s="16" t="s">
        <v>469</v>
      </c>
    </row>
    <row r="71" spans="1:6" s="97" customFormat="1" ht="18" customHeight="1" x14ac:dyDescent="0.15">
      <c r="A71" s="89">
        <v>4</v>
      </c>
      <c r="B71" s="47" t="s">
        <v>11</v>
      </c>
      <c r="C71" s="47" t="s">
        <v>37</v>
      </c>
      <c r="D71" s="66" t="s">
        <v>498</v>
      </c>
    </row>
    <row r="72" spans="1:6" s="97" customFormat="1" ht="18" customHeight="1" x14ac:dyDescent="0.15">
      <c r="A72" s="89">
        <v>4</v>
      </c>
      <c r="B72" s="47" t="s">
        <v>12</v>
      </c>
      <c r="C72" s="47" t="s">
        <v>31</v>
      </c>
      <c r="D72" s="187" t="s">
        <v>488</v>
      </c>
    </row>
    <row r="73" spans="1:6" s="97" customFormat="1" ht="18" customHeight="1" x14ac:dyDescent="0.15">
      <c r="A73" s="89">
        <v>4</v>
      </c>
      <c r="B73" s="185" t="s">
        <v>13</v>
      </c>
      <c r="D73" s="178" t="s">
        <v>120</v>
      </c>
      <c r="E73" s="186" t="s">
        <v>51</v>
      </c>
      <c r="F73" s="97">
        <v>1</v>
      </c>
    </row>
    <row r="74" spans="1:6" s="97" customFormat="1" ht="18" customHeight="1" x14ac:dyDescent="0.15">
      <c r="A74" s="89">
        <v>4</v>
      </c>
      <c r="B74" s="47" t="s">
        <v>14</v>
      </c>
      <c r="C74" s="47" t="s">
        <v>33</v>
      </c>
      <c r="D74" s="3"/>
    </row>
    <row r="75" spans="1:6" s="97" customFormat="1" ht="18" customHeight="1" x14ac:dyDescent="0.15">
      <c r="A75" s="89">
        <v>4</v>
      </c>
      <c r="B75" s="47" t="s">
        <v>15</v>
      </c>
      <c r="C75" s="47" t="s">
        <v>34</v>
      </c>
      <c r="D75" s="3"/>
    </row>
    <row r="76" spans="1:6" s="97" customFormat="1" ht="18" customHeight="1" x14ac:dyDescent="0.15">
      <c r="A76" s="89">
        <v>4</v>
      </c>
      <c r="B76" s="47" t="s">
        <v>16</v>
      </c>
      <c r="C76" s="47" t="s">
        <v>35</v>
      </c>
      <c r="D76" s="3"/>
      <c r="F76" s="97">
        <v>1</v>
      </c>
    </row>
    <row r="77" spans="1:6" s="97" customFormat="1" ht="18" customHeight="1" x14ac:dyDescent="0.15">
      <c r="A77" s="89">
        <v>4</v>
      </c>
      <c r="B77" s="47" t="s">
        <v>17</v>
      </c>
      <c r="C77" s="47" t="s">
        <v>36</v>
      </c>
      <c r="D77" s="26"/>
    </row>
    <row r="78" spans="1:6" s="97" customFormat="1" ht="18" customHeight="1" x14ac:dyDescent="0.15">
      <c r="A78" s="89">
        <v>4</v>
      </c>
      <c r="B78" s="47" t="s">
        <v>18</v>
      </c>
      <c r="C78" s="47" t="s">
        <v>37</v>
      </c>
      <c r="D78" s="66" t="s">
        <v>476</v>
      </c>
    </row>
    <row r="79" spans="1:6" s="97" customFormat="1" ht="18" customHeight="1" x14ac:dyDescent="0.15">
      <c r="A79" s="89">
        <v>4</v>
      </c>
      <c r="B79" s="47" t="s">
        <v>19</v>
      </c>
      <c r="C79" s="47" t="s">
        <v>53</v>
      </c>
      <c r="D79" s="165" t="s">
        <v>466</v>
      </c>
    </row>
    <row r="80" spans="1:6" s="97" customFormat="1" ht="18" customHeight="1" x14ac:dyDescent="0.15">
      <c r="A80" s="89">
        <v>4</v>
      </c>
      <c r="B80" s="185" t="s">
        <v>20</v>
      </c>
      <c r="D80" s="177" t="s">
        <v>121</v>
      </c>
      <c r="E80" s="186" t="s">
        <v>51</v>
      </c>
      <c r="F80" s="97">
        <v>1</v>
      </c>
    </row>
    <row r="81" spans="1:6" s="97" customFormat="1" ht="18" customHeight="1" x14ac:dyDescent="0.15">
      <c r="A81" s="89">
        <v>4</v>
      </c>
      <c r="B81" s="47" t="s">
        <v>21</v>
      </c>
      <c r="C81" s="47" t="s">
        <v>47</v>
      </c>
      <c r="D81" s="3"/>
    </row>
    <row r="82" spans="1:6" s="97" customFormat="1" ht="18" customHeight="1" x14ac:dyDescent="0.15">
      <c r="A82" s="89">
        <v>4</v>
      </c>
      <c r="B82" s="47" t="s">
        <v>22</v>
      </c>
      <c r="C82" s="47" t="s">
        <v>48</v>
      </c>
      <c r="D82" s="3"/>
    </row>
    <row r="83" spans="1:6" s="97" customFormat="1" ht="18" customHeight="1" x14ac:dyDescent="0.15">
      <c r="A83" s="89">
        <v>4</v>
      </c>
      <c r="B83" s="47" t="s">
        <v>23</v>
      </c>
      <c r="C83" s="47" t="s">
        <v>38</v>
      </c>
      <c r="D83" s="10"/>
      <c r="F83" s="97">
        <v>1</v>
      </c>
    </row>
    <row r="84" spans="1:6" s="97" customFormat="1" ht="18" customHeight="1" x14ac:dyDescent="0.15">
      <c r="A84" s="89">
        <v>4</v>
      </c>
      <c r="B84" s="47" t="s">
        <v>24</v>
      </c>
      <c r="C84" s="47" t="s">
        <v>50</v>
      </c>
      <c r="D84" s="16"/>
    </row>
    <row r="85" spans="1:6" s="97" customFormat="1" ht="18" customHeight="1" x14ac:dyDescent="0.15">
      <c r="A85" s="89">
        <v>4</v>
      </c>
      <c r="B85" s="47" t="s">
        <v>25</v>
      </c>
      <c r="C85" s="47" t="s">
        <v>37</v>
      </c>
      <c r="D85" s="70" t="s">
        <v>423</v>
      </c>
    </row>
    <row r="86" spans="1:6" s="97" customFormat="1" ht="18" customHeight="1" x14ac:dyDescent="0.15">
      <c r="A86" s="89">
        <v>4</v>
      </c>
      <c r="B86" s="47" t="s">
        <v>26</v>
      </c>
      <c r="C86" s="47" t="s">
        <v>53</v>
      </c>
      <c r="D86" s="182" t="s">
        <v>522</v>
      </c>
    </row>
    <row r="87" spans="1:6" s="97" customFormat="1" ht="18" customHeight="1" x14ac:dyDescent="0.15">
      <c r="A87" s="89">
        <v>4</v>
      </c>
      <c r="B87" s="185" t="s">
        <v>27</v>
      </c>
      <c r="D87" s="174" t="s">
        <v>561</v>
      </c>
      <c r="E87" s="186" t="s">
        <v>51</v>
      </c>
      <c r="F87" s="97">
        <v>1</v>
      </c>
    </row>
    <row r="88" spans="1:6" s="97" customFormat="1" ht="18" customHeight="1" x14ac:dyDescent="0.15">
      <c r="A88" s="89">
        <v>4</v>
      </c>
      <c r="B88" s="185" t="s">
        <v>28</v>
      </c>
      <c r="D88" s="208" t="s">
        <v>570</v>
      </c>
      <c r="E88" s="186" t="s">
        <v>47</v>
      </c>
      <c r="F88" s="97">
        <v>1</v>
      </c>
    </row>
    <row r="89" spans="1:6" s="97" customFormat="1" ht="18" customHeight="1" x14ac:dyDescent="0.15">
      <c r="A89" s="89">
        <v>4</v>
      </c>
      <c r="B89" s="185" t="s">
        <v>29</v>
      </c>
      <c r="D89" s="208" t="s">
        <v>571</v>
      </c>
      <c r="E89" s="186" t="s">
        <v>52</v>
      </c>
      <c r="F89" s="97">
        <v>1</v>
      </c>
    </row>
    <row r="90" spans="1:6" s="97" customFormat="1" ht="18" customHeight="1" x14ac:dyDescent="0.15">
      <c r="A90" s="89">
        <v>5</v>
      </c>
      <c r="B90" s="185" t="s">
        <v>0</v>
      </c>
      <c r="D90" s="208" t="s">
        <v>572</v>
      </c>
      <c r="E90" s="186" t="s">
        <v>54</v>
      </c>
      <c r="F90" s="97">
        <v>1</v>
      </c>
    </row>
    <row r="91" spans="1:6" s="97" customFormat="1" ht="18" customHeight="1" x14ac:dyDescent="0.15">
      <c r="A91" s="89">
        <v>5</v>
      </c>
      <c r="B91" s="185" t="s">
        <v>1</v>
      </c>
      <c r="D91" s="208" t="s">
        <v>60</v>
      </c>
      <c r="E91" s="186" t="s">
        <v>50</v>
      </c>
      <c r="F91" s="97">
        <v>1</v>
      </c>
    </row>
    <row r="92" spans="1:6" s="97" customFormat="1" ht="18" customHeight="1" x14ac:dyDescent="0.15">
      <c r="A92" s="89">
        <v>5</v>
      </c>
      <c r="B92" s="185" t="s">
        <v>2</v>
      </c>
      <c r="D92" s="208" t="s">
        <v>444</v>
      </c>
      <c r="E92" s="186" t="s">
        <v>44</v>
      </c>
      <c r="F92" s="97">
        <v>1</v>
      </c>
    </row>
    <row r="93" spans="1:6" s="97" customFormat="1" ht="18" customHeight="1" x14ac:dyDescent="0.15">
      <c r="A93" s="89">
        <v>5</v>
      </c>
      <c r="B93" s="185" t="s">
        <v>3</v>
      </c>
      <c r="D93" s="208" t="s">
        <v>445</v>
      </c>
      <c r="E93" s="186" t="s">
        <v>53</v>
      </c>
      <c r="F93" s="97">
        <v>1</v>
      </c>
    </row>
    <row r="94" spans="1:6" s="97" customFormat="1" ht="18" customHeight="1" x14ac:dyDescent="0.15">
      <c r="A94" s="89">
        <v>5</v>
      </c>
      <c r="B94" s="185" t="s">
        <v>4</v>
      </c>
      <c r="D94" s="209" t="s">
        <v>447</v>
      </c>
      <c r="E94" s="186" t="s">
        <v>51</v>
      </c>
      <c r="F94" s="97">
        <v>1</v>
      </c>
    </row>
    <row r="95" spans="1:6" s="97" customFormat="1" ht="18" customHeight="1" x14ac:dyDescent="0.15">
      <c r="A95" s="89">
        <v>5</v>
      </c>
      <c r="B95" s="222" t="s">
        <v>5</v>
      </c>
      <c r="C95" s="222" t="s">
        <v>47</v>
      </c>
      <c r="D95" s="243" t="s">
        <v>474</v>
      </c>
    </row>
    <row r="96" spans="1:6" s="97" customFormat="1" ht="18" customHeight="1" x14ac:dyDescent="0.15">
      <c r="A96" s="89">
        <v>5</v>
      </c>
      <c r="B96" s="47" t="s">
        <v>6</v>
      </c>
      <c r="C96" s="47" t="s">
        <v>34</v>
      </c>
      <c r="D96" s="42" t="s">
        <v>208</v>
      </c>
    </row>
    <row r="97" spans="1:6" s="97" customFormat="1" ht="18" customHeight="1" x14ac:dyDescent="0.15">
      <c r="A97" s="89">
        <v>5</v>
      </c>
      <c r="B97" s="47" t="s">
        <v>7</v>
      </c>
      <c r="C97" s="47" t="s">
        <v>35</v>
      </c>
      <c r="D97" s="3"/>
      <c r="F97" s="97">
        <v>1</v>
      </c>
    </row>
    <row r="98" spans="1:6" s="97" customFormat="1" ht="18" customHeight="1" x14ac:dyDescent="0.15">
      <c r="A98" s="89">
        <v>5</v>
      </c>
      <c r="B98" s="47" t="s">
        <v>8</v>
      </c>
      <c r="C98" s="47" t="s">
        <v>36</v>
      </c>
      <c r="D98" s="8"/>
    </row>
    <row r="99" spans="1:6" s="97" customFormat="1" ht="18" customHeight="1" x14ac:dyDescent="0.15">
      <c r="A99" s="89">
        <v>5</v>
      </c>
      <c r="B99" s="47" t="s">
        <v>9</v>
      </c>
      <c r="C99" s="47" t="s">
        <v>37</v>
      </c>
      <c r="D99" s="76" t="s">
        <v>424</v>
      </c>
    </row>
    <row r="100" spans="1:6" s="97" customFormat="1" ht="18" customHeight="1" x14ac:dyDescent="0.15">
      <c r="A100" s="89">
        <v>5</v>
      </c>
      <c r="B100" s="47" t="s">
        <v>10</v>
      </c>
      <c r="C100" s="47" t="s">
        <v>31</v>
      </c>
      <c r="D100" s="174" t="s">
        <v>523</v>
      </c>
    </row>
    <row r="101" spans="1:6" s="97" customFormat="1" ht="18" customHeight="1" x14ac:dyDescent="0.15">
      <c r="A101" s="89">
        <v>5</v>
      </c>
      <c r="B101" s="185" t="s">
        <v>11</v>
      </c>
      <c r="D101" s="181" t="s">
        <v>482</v>
      </c>
      <c r="E101" s="186" t="s">
        <v>51</v>
      </c>
      <c r="F101" s="97">
        <v>1</v>
      </c>
    </row>
    <row r="102" spans="1:6" s="97" customFormat="1" ht="18" customHeight="1" x14ac:dyDescent="0.15">
      <c r="A102" s="89">
        <v>5</v>
      </c>
      <c r="B102" s="47" t="s">
        <v>12</v>
      </c>
      <c r="C102" s="47" t="s">
        <v>33</v>
      </c>
      <c r="D102" s="3"/>
    </row>
    <row r="103" spans="1:6" s="97" customFormat="1" ht="18" customHeight="1" x14ac:dyDescent="0.15">
      <c r="A103" s="89">
        <v>5</v>
      </c>
      <c r="B103" s="47" t="s">
        <v>13</v>
      </c>
      <c r="C103" s="47" t="s">
        <v>34</v>
      </c>
      <c r="D103" s="3"/>
    </row>
    <row r="104" spans="1:6" s="97" customFormat="1" ht="18" customHeight="1" x14ac:dyDescent="0.15">
      <c r="A104" s="89">
        <v>5</v>
      </c>
      <c r="B104" s="47" t="s">
        <v>14</v>
      </c>
      <c r="C104" s="47" t="s">
        <v>35</v>
      </c>
      <c r="D104" s="3"/>
      <c r="F104" s="97">
        <v>1</v>
      </c>
    </row>
    <row r="105" spans="1:6" s="97" customFormat="1" ht="18" customHeight="1" x14ac:dyDescent="0.15">
      <c r="A105" s="89">
        <v>5</v>
      </c>
      <c r="B105" s="47" t="s">
        <v>15</v>
      </c>
      <c r="C105" s="47" t="s">
        <v>36</v>
      </c>
      <c r="D105" s="19"/>
    </row>
    <row r="106" spans="1:6" s="97" customFormat="1" ht="18" customHeight="1" x14ac:dyDescent="0.15">
      <c r="A106" s="89">
        <v>5</v>
      </c>
      <c r="B106" s="47" t="s">
        <v>16</v>
      </c>
      <c r="C106" s="47" t="s">
        <v>37</v>
      </c>
      <c r="D106" s="49" t="s">
        <v>425</v>
      </c>
    </row>
    <row r="107" spans="1:6" s="97" customFormat="1" ht="18" customHeight="1" x14ac:dyDescent="0.15">
      <c r="A107" s="89">
        <v>5</v>
      </c>
      <c r="B107" s="47" t="s">
        <v>17</v>
      </c>
      <c r="C107" s="47" t="s">
        <v>31</v>
      </c>
      <c r="D107" s="165" t="s">
        <v>608</v>
      </c>
    </row>
    <row r="108" spans="1:6" s="97" customFormat="1" ht="18" customHeight="1" x14ac:dyDescent="0.15">
      <c r="A108" s="89">
        <v>5</v>
      </c>
      <c r="B108" s="185" t="s">
        <v>18</v>
      </c>
      <c r="D108" s="246" t="s">
        <v>607</v>
      </c>
      <c r="E108" s="186" t="s">
        <v>51</v>
      </c>
      <c r="F108" s="97">
        <v>1</v>
      </c>
    </row>
    <row r="109" spans="1:6" s="97" customFormat="1" ht="18" customHeight="1" x14ac:dyDescent="0.15">
      <c r="A109" s="89">
        <v>5</v>
      </c>
      <c r="B109" s="47" t="s">
        <v>19</v>
      </c>
      <c r="C109" s="47" t="s">
        <v>47</v>
      </c>
      <c r="D109" s="172" t="s">
        <v>436</v>
      </c>
    </row>
    <row r="110" spans="1:6" s="97" customFormat="1" ht="18" customHeight="1" x14ac:dyDescent="0.15">
      <c r="A110" s="89">
        <v>5</v>
      </c>
      <c r="B110" s="47" t="s">
        <v>20</v>
      </c>
      <c r="C110" s="47" t="s">
        <v>34</v>
      </c>
      <c r="D110" s="3"/>
    </row>
    <row r="111" spans="1:6" s="97" customFormat="1" ht="18" customHeight="1" x14ac:dyDescent="0.15">
      <c r="A111" s="89">
        <v>5</v>
      </c>
      <c r="B111" s="47" t="s">
        <v>21</v>
      </c>
      <c r="C111" s="47" t="s">
        <v>54</v>
      </c>
      <c r="D111" s="15"/>
      <c r="F111" s="97">
        <v>1</v>
      </c>
    </row>
    <row r="112" spans="1:6" s="97" customFormat="1" ht="18" customHeight="1" x14ac:dyDescent="0.15">
      <c r="A112" s="89">
        <v>5</v>
      </c>
      <c r="B112" s="47" t="s">
        <v>22</v>
      </c>
      <c r="C112" s="47" t="s">
        <v>36</v>
      </c>
      <c r="D112" s="5"/>
    </row>
    <row r="113" spans="1:6" s="97" customFormat="1" ht="18" customHeight="1" x14ac:dyDescent="0.15">
      <c r="A113" s="89">
        <v>5</v>
      </c>
      <c r="B113" s="47" t="s">
        <v>23</v>
      </c>
      <c r="C113" s="47" t="s">
        <v>44</v>
      </c>
      <c r="D113" s="66" t="s">
        <v>493</v>
      </c>
    </row>
    <row r="114" spans="1:6" s="97" customFormat="1" ht="18" customHeight="1" x14ac:dyDescent="0.15">
      <c r="A114" s="89">
        <v>5</v>
      </c>
      <c r="B114" s="47" t="s">
        <v>24</v>
      </c>
      <c r="C114" s="47" t="s">
        <v>31</v>
      </c>
      <c r="D114" s="45" t="s">
        <v>448</v>
      </c>
    </row>
    <row r="115" spans="1:6" s="97" customFormat="1" ht="18" customHeight="1" x14ac:dyDescent="0.15">
      <c r="A115" s="89">
        <v>5</v>
      </c>
      <c r="B115" s="185" t="s">
        <v>25</v>
      </c>
      <c r="D115" s="229" t="s">
        <v>562</v>
      </c>
      <c r="E115" s="186" t="s">
        <v>51</v>
      </c>
      <c r="F115" s="97">
        <v>1</v>
      </c>
    </row>
    <row r="116" spans="1:6" s="97" customFormat="1" ht="18" customHeight="1" x14ac:dyDescent="0.15">
      <c r="A116" s="89">
        <v>5</v>
      </c>
      <c r="B116" s="47" t="s">
        <v>26</v>
      </c>
      <c r="C116" s="47" t="s">
        <v>33</v>
      </c>
      <c r="D116" s="235" t="s">
        <v>563</v>
      </c>
    </row>
    <row r="117" spans="1:6" s="97" customFormat="1" ht="18" customHeight="1" x14ac:dyDescent="0.15">
      <c r="A117" s="89">
        <v>5</v>
      </c>
      <c r="B117" s="47" t="s">
        <v>27</v>
      </c>
      <c r="C117" s="47" t="s">
        <v>34</v>
      </c>
      <c r="D117" s="3"/>
    </row>
    <row r="118" spans="1:6" s="97" customFormat="1" ht="18" customHeight="1" x14ac:dyDescent="0.15">
      <c r="A118" s="89">
        <v>5</v>
      </c>
      <c r="B118" s="47" t="s">
        <v>28</v>
      </c>
      <c r="C118" s="47" t="s">
        <v>54</v>
      </c>
      <c r="D118" s="3"/>
      <c r="F118" s="97">
        <v>1</v>
      </c>
    </row>
    <row r="119" spans="1:6" s="97" customFormat="1" ht="18" customHeight="1" x14ac:dyDescent="0.15">
      <c r="A119" s="89">
        <v>5</v>
      </c>
      <c r="B119" s="47" t="s">
        <v>29</v>
      </c>
      <c r="C119" s="47" t="s">
        <v>50</v>
      </c>
      <c r="D119" s="3"/>
    </row>
    <row r="120" spans="1:6" s="97" customFormat="1" ht="18" customHeight="1" x14ac:dyDescent="0.15">
      <c r="A120" s="89">
        <v>5</v>
      </c>
      <c r="B120" s="47" t="s">
        <v>30</v>
      </c>
      <c r="C120" s="47" t="s">
        <v>44</v>
      </c>
      <c r="D120" s="75" t="s">
        <v>430</v>
      </c>
    </row>
    <row r="121" spans="1:6" s="97" customFormat="1" ht="18" customHeight="1" x14ac:dyDescent="0.15">
      <c r="A121" s="89">
        <v>6</v>
      </c>
      <c r="B121" s="47" t="s">
        <v>0</v>
      </c>
      <c r="C121" s="47" t="s">
        <v>53</v>
      </c>
      <c r="D121" s="21" t="s">
        <v>449</v>
      </c>
    </row>
    <row r="122" spans="1:6" s="97" customFormat="1" ht="18" customHeight="1" x14ac:dyDescent="0.15">
      <c r="A122" s="89">
        <v>6</v>
      </c>
      <c r="B122" s="185" t="s">
        <v>1</v>
      </c>
      <c r="D122" s="218" t="s">
        <v>435</v>
      </c>
      <c r="E122" s="186" t="s">
        <v>51</v>
      </c>
    </row>
    <row r="123" spans="1:6" s="97" customFormat="1" ht="18" customHeight="1" x14ac:dyDescent="0.15">
      <c r="A123" s="89">
        <v>6</v>
      </c>
      <c r="B123" s="185" t="s">
        <v>2</v>
      </c>
      <c r="D123" s="205" t="s">
        <v>565</v>
      </c>
      <c r="E123" s="186" t="s">
        <v>47</v>
      </c>
      <c r="F123" s="97">
        <v>1</v>
      </c>
    </row>
    <row r="124" spans="1:6" s="97" customFormat="1" ht="18" customHeight="1" x14ac:dyDescent="0.15">
      <c r="A124" s="89">
        <v>6</v>
      </c>
      <c r="B124" s="185" t="s">
        <v>3</v>
      </c>
      <c r="D124" s="210" t="s">
        <v>432</v>
      </c>
      <c r="E124" s="186" t="s">
        <v>52</v>
      </c>
      <c r="F124" s="97">
        <v>1</v>
      </c>
    </row>
    <row r="125" spans="1:6" s="97" customFormat="1" ht="18" customHeight="1" x14ac:dyDescent="0.15">
      <c r="A125" s="89">
        <v>6</v>
      </c>
      <c r="B125" s="185" t="s">
        <v>4</v>
      </c>
      <c r="D125" s="205" t="s">
        <v>60</v>
      </c>
      <c r="E125" s="186" t="s">
        <v>54</v>
      </c>
      <c r="F125" s="97">
        <v>1</v>
      </c>
    </row>
    <row r="126" spans="1:6" s="97" customFormat="1" ht="18" customHeight="1" x14ac:dyDescent="0.15">
      <c r="A126" s="89">
        <v>6</v>
      </c>
      <c r="B126" s="185" t="s">
        <v>5</v>
      </c>
      <c r="D126" s="205" t="s">
        <v>60</v>
      </c>
      <c r="E126" s="186" t="s">
        <v>50</v>
      </c>
      <c r="F126" s="97">
        <v>1</v>
      </c>
    </row>
    <row r="127" spans="1:6" s="97" customFormat="1" ht="18" customHeight="1" x14ac:dyDescent="0.15">
      <c r="A127" s="89">
        <v>6</v>
      </c>
      <c r="B127" s="185" t="s">
        <v>6</v>
      </c>
      <c r="D127" s="205" t="s">
        <v>60</v>
      </c>
      <c r="E127" s="186" t="s">
        <v>44</v>
      </c>
      <c r="F127" s="97">
        <v>1</v>
      </c>
    </row>
    <row r="128" spans="1:6" s="97" customFormat="1" ht="18" customHeight="1" x14ac:dyDescent="0.15">
      <c r="A128" s="89">
        <v>6</v>
      </c>
      <c r="B128" s="163" t="s">
        <v>7</v>
      </c>
      <c r="D128" s="236" t="s">
        <v>564</v>
      </c>
      <c r="E128" s="163" t="s">
        <v>31</v>
      </c>
      <c r="F128" s="97">
        <v>1</v>
      </c>
    </row>
    <row r="129" spans="1:6" s="97" customFormat="1" ht="18" customHeight="1" x14ac:dyDescent="0.15">
      <c r="A129" s="89">
        <v>6</v>
      </c>
      <c r="B129" s="185" t="s">
        <v>8</v>
      </c>
      <c r="D129" s="21" t="s">
        <v>549</v>
      </c>
      <c r="E129" s="186" t="s">
        <v>51</v>
      </c>
    </row>
    <row r="130" spans="1:6" s="97" customFormat="1" ht="18" customHeight="1" x14ac:dyDescent="0.15">
      <c r="A130" s="89">
        <v>6</v>
      </c>
      <c r="B130" s="47" t="s">
        <v>9</v>
      </c>
      <c r="C130" s="47" t="s">
        <v>33</v>
      </c>
      <c r="D130" s="183" t="s">
        <v>209</v>
      </c>
    </row>
    <row r="131" spans="1:6" s="97" customFormat="1" ht="18" customHeight="1" x14ac:dyDescent="0.15">
      <c r="A131" s="89">
        <v>6</v>
      </c>
      <c r="B131" s="47" t="s">
        <v>10</v>
      </c>
      <c r="C131" s="47" t="s">
        <v>34</v>
      </c>
      <c r="D131" s="3"/>
    </row>
    <row r="132" spans="1:6" s="97" customFormat="1" ht="18" customHeight="1" x14ac:dyDescent="0.15">
      <c r="A132" s="89">
        <v>6</v>
      </c>
      <c r="B132" s="47" t="s">
        <v>11</v>
      </c>
      <c r="C132" s="47" t="s">
        <v>35</v>
      </c>
      <c r="D132" s="3"/>
      <c r="F132" s="97">
        <v>1</v>
      </c>
    </row>
    <row r="133" spans="1:6" s="97" customFormat="1" ht="18" customHeight="1" x14ac:dyDescent="0.15">
      <c r="A133" s="89">
        <v>6</v>
      </c>
      <c r="B133" s="47" t="s">
        <v>12</v>
      </c>
      <c r="C133" s="47" t="s">
        <v>36</v>
      </c>
      <c r="D133" s="8"/>
    </row>
    <row r="134" spans="1:6" s="97" customFormat="1" ht="18" customHeight="1" x14ac:dyDescent="0.15">
      <c r="A134" s="89">
        <v>6</v>
      </c>
      <c r="B134" s="47" t="s">
        <v>13</v>
      </c>
      <c r="C134" s="47" t="s">
        <v>37</v>
      </c>
      <c r="D134" s="70" t="s">
        <v>426</v>
      </c>
    </row>
    <row r="135" spans="1:6" s="97" customFormat="1" ht="18" customHeight="1" x14ac:dyDescent="0.15">
      <c r="A135" s="89">
        <v>6</v>
      </c>
      <c r="B135" s="47" t="s">
        <v>14</v>
      </c>
      <c r="C135" s="47" t="s">
        <v>31</v>
      </c>
      <c r="D135" s="198" t="s">
        <v>511</v>
      </c>
    </row>
    <row r="136" spans="1:6" s="97" customFormat="1" ht="18" customHeight="1" x14ac:dyDescent="0.15">
      <c r="A136" s="89">
        <v>6</v>
      </c>
      <c r="B136" s="185" t="s">
        <v>15</v>
      </c>
      <c r="D136" s="216" t="s">
        <v>534</v>
      </c>
      <c r="E136" s="186" t="s">
        <v>51</v>
      </c>
    </row>
    <row r="137" spans="1:6" s="97" customFormat="1" ht="18" customHeight="1" x14ac:dyDescent="0.15">
      <c r="A137" s="89">
        <v>6</v>
      </c>
      <c r="B137" s="47" t="s">
        <v>16</v>
      </c>
      <c r="C137" s="47" t="s">
        <v>33</v>
      </c>
      <c r="D137" s="3"/>
    </row>
    <row r="138" spans="1:6" s="97" customFormat="1" ht="18" customHeight="1" x14ac:dyDescent="0.15">
      <c r="A138" s="89">
        <v>6</v>
      </c>
      <c r="B138" s="47" t="s">
        <v>17</v>
      </c>
      <c r="C138" s="47" t="s">
        <v>34</v>
      </c>
      <c r="D138" s="3"/>
    </row>
    <row r="139" spans="1:6" s="97" customFormat="1" ht="18" customHeight="1" x14ac:dyDescent="0.15">
      <c r="A139" s="89">
        <v>6</v>
      </c>
      <c r="B139" s="47" t="s">
        <v>18</v>
      </c>
      <c r="C139" s="47" t="s">
        <v>38</v>
      </c>
      <c r="D139" s="16" t="s">
        <v>420</v>
      </c>
      <c r="F139" s="97">
        <v>1</v>
      </c>
    </row>
    <row r="140" spans="1:6" s="97" customFormat="1" ht="18" customHeight="1" x14ac:dyDescent="0.15">
      <c r="A140" s="89">
        <v>6</v>
      </c>
      <c r="B140" s="47" t="s">
        <v>19</v>
      </c>
      <c r="C140" s="47" t="s">
        <v>50</v>
      </c>
      <c r="D140" s="16" t="s">
        <v>420</v>
      </c>
    </row>
    <row r="141" spans="1:6" s="97" customFormat="1" ht="18" customHeight="1" x14ac:dyDescent="0.15">
      <c r="A141" s="89">
        <v>6</v>
      </c>
      <c r="B141" s="47" t="s">
        <v>20</v>
      </c>
      <c r="C141" s="47" t="s">
        <v>37</v>
      </c>
      <c r="D141" s="82" t="s">
        <v>494</v>
      </c>
    </row>
    <row r="142" spans="1:6" s="97" customFormat="1" ht="18" customHeight="1" x14ac:dyDescent="0.15">
      <c r="A142" s="89">
        <v>6</v>
      </c>
      <c r="B142" s="47" t="s">
        <v>21</v>
      </c>
      <c r="C142" s="47" t="s">
        <v>53</v>
      </c>
      <c r="D142" s="167" t="s">
        <v>524</v>
      </c>
    </row>
    <row r="143" spans="1:6" s="97" customFormat="1" ht="18" customHeight="1" x14ac:dyDescent="0.15">
      <c r="A143" s="89">
        <v>6</v>
      </c>
      <c r="B143" s="185" t="s">
        <v>22</v>
      </c>
      <c r="D143" s="179" t="s">
        <v>545</v>
      </c>
      <c r="E143" s="186" t="s">
        <v>51</v>
      </c>
      <c r="F143" s="97">
        <v>1</v>
      </c>
    </row>
    <row r="144" spans="1:6" s="97" customFormat="1" ht="18" customHeight="1" x14ac:dyDescent="0.15">
      <c r="A144" s="89">
        <v>6</v>
      </c>
      <c r="B144" s="47" t="s">
        <v>23</v>
      </c>
      <c r="C144" s="47" t="s">
        <v>33</v>
      </c>
      <c r="D144" s="3"/>
    </row>
    <row r="145" spans="1:6" s="97" customFormat="1" ht="18" customHeight="1" x14ac:dyDescent="0.15">
      <c r="A145" s="89">
        <v>6</v>
      </c>
      <c r="B145" s="47" t="s">
        <v>24</v>
      </c>
      <c r="C145" s="47" t="s">
        <v>34</v>
      </c>
      <c r="D145" s="3"/>
    </row>
    <row r="146" spans="1:6" s="97" customFormat="1" ht="18" customHeight="1" x14ac:dyDescent="0.15">
      <c r="A146" s="89">
        <v>6</v>
      </c>
      <c r="B146" s="47" t="s">
        <v>25</v>
      </c>
      <c r="C146" s="47" t="s">
        <v>35</v>
      </c>
      <c r="D146" s="8"/>
      <c r="F146" s="97">
        <v>1</v>
      </c>
    </row>
    <row r="147" spans="1:6" s="97" customFormat="1" ht="18" customHeight="1" x14ac:dyDescent="0.15">
      <c r="A147" s="89">
        <v>6</v>
      </c>
      <c r="B147" s="47" t="s">
        <v>26</v>
      </c>
      <c r="C147" s="47" t="s">
        <v>36</v>
      </c>
      <c r="D147" s="26"/>
    </row>
    <row r="148" spans="1:6" s="97" customFormat="1" ht="18" customHeight="1" x14ac:dyDescent="0.15">
      <c r="A148" s="89">
        <v>6</v>
      </c>
      <c r="B148" s="47" t="s">
        <v>27</v>
      </c>
      <c r="C148" s="47" t="s">
        <v>37</v>
      </c>
      <c r="D148" s="76" t="s">
        <v>427</v>
      </c>
    </row>
    <row r="149" spans="1:6" s="97" customFormat="1" ht="18" customHeight="1" x14ac:dyDescent="0.15">
      <c r="A149" s="89">
        <v>6</v>
      </c>
      <c r="B149" s="47" t="s">
        <v>28</v>
      </c>
      <c r="C149" s="47" t="s">
        <v>31</v>
      </c>
      <c r="D149" s="165" t="s">
        <v>450</v>
      </c>
    </row>
    <row r="150" spans="1:6" s="97" customFormat="1" ht="18" customHeight="1" x14ac:dyDescent="0.15">
      <c r="A150" s="89">
        <v>6</v>
      </c>
      <c r="B150" s="185" t="s">
        <v>29</v>
      </c>
      <c r="D150" s="190" t="s">
        <v>527</v>
      </c>
      <c r="E150" s="186" t="s">
        <v>51</v>
      </c>
      <c r="F150" s="97">
        <v>1</v>
      </c>
    </row>
    <row r="151" spans="1:6" s="97" customFormat="1" ht="18" customHeight="1" x14ac:dyDescent="0.15">
      <c r="A151" s="89">
        <v>7</v>
      </c>
      <c r="B151" s="47" t="s">
        <v>0</v>
      </c>
      <c r="C151" s="47" t="s">
        <v>33</v>
      </c>
      <c r="D151" s="4"/>
    </row>
    <row r="152" spans="1:6" s="97" customFormat="1" ht="18" customHeight="1" x14ac:dyDescent="0.15">
      <c r="A152" s="89">
        <v>7</v>
      </c>
      <c r="B152" s="47" t="s">
        <v>1</v>
      </c>
      <c r="C152" s="47" t="s">
        <v>34</v>
      </c>
      <c r="D152" s="3"/>
    </row>
    <row r="153" spans="1:6" s="97" customFormat="1" ht="18" customHeight="1" x14ac:dyDescent="0.15">
      <c r="A153" s="89">
        <v>7</v>
      </c>
      <c r="B153" s="47" t="s">
        <v>2</v>
      </c>
      <c r="C153" s="47" t="s">
        <v>35</v>
      </c>
      <c r="D153" s="16"/>
      <c r="F153" s="97">
        <v>1</v>
      </c>
    </row>
    <row r="154" spans="1:6" s="97" customFormat="1" ht="18" customHeight="1" x14ac:dyDescent="0.15">
      <c r="A154" s="89">
        <v>7</v>
      </c>
      <c r="B154" s="47" t="s">
        <v>3</v>
      </c>
      <c r="C154" s="47" t="s">
        <v>36</v>
      </c>
      <c r="D154" s="26"/>
    </row>
    <row r="155" spans="1:6" s="97" customFormat="1" ht="18" customHeight="1" x14ac:dyDescent="0.15">
      <c r="A155" s="89">
        <v>7</v>
      </c>
      <c r="B155" s="47" t="s">
        <v>4</v>
      </c>
      <c r="C155" s="47" t="s">
        <v>37</v>
      </c>
      <c r="D155" s="66" t="s">
        <v>495</v>
      </c>
    </row>
    <row r="156" spans="1:6" s="97" customFormat="1" ht="18" customHeight="1" x14ac:dyDescent="0.15">
      <c r="A156" s="89">
        <v>7</v>
      </c>
      <c r="B156" s="47" t="s">
        <v>5</v>
      </c>
      <c r="C156" s="47" t="s">
        <v>53</v>
      </c>
      <c r="D156" s="16" t="s">
        <v>451</v>
      </c>
    </row>
    <row r="157" spans="1:6" s="97" customFormat="1" ht="18" customHeight="1" x14ac:dyDescent="0.15">
      <c r="A157" s="89">
        <v>7</v>
      </c>
      <c r="B157" s="185" t="s">
        <v>6</v>
      </c>
      <c r="D157" s="197" t="s">
        <v>528</v>
      </c>
      <c r="E157" s="186" t="s">
        <v>51</v>
      </c>
      <c r="F157" s="97">
        <v>1</v>
      </c>
    </row>
    <row r="158" spans="1:6" s="97" customFormat="1" ht="18" customHeight="1" x14ac:dyDescent="0.15">
      <c r="A158" s="89">
        <v>7</v>
      </c>
      <c r="B158" s="47" t="s">
        <v>7</v>
      </c>
      <c r="C158" s="47" t="s">
        <v>47</v>
      </c>
      <c r="D158" s="3"/>
    </row>
    <row r="159" spans="1:6" s="97" customFormat="1" ht="18" customHeight="1" x14ac:dyDescent="0.15">
      <c r="A159" s="89">
        <v>7</v>
      </c>
      <c r="B159" s="47" t="s">
        <v>8</v>
      </c>
      <c r="C159" s="47" t="s">
        <v>34</v>
      </c>
      <c r="D159" s="3"/>
    </row>
    <row r="160" spans="1:6" s="97" customFormat="1" ht="18" customHeight="1" x14ac:dyDescent="0.15">
      <c r="A160" s="89">
        <v>7</v>
      </c>
      <c r="B160" s="47" t="s">
        <v>9</v>
      </c>
      <c r="C160" s="47" t="s">
        <v>35</v>
      </c>
      <c r="D160" s="3"/>
      <c r="F160" s="97">
        <v>1</v>
      </c>
    </row>
    <row r="161" spans="1:6" s="97" customFormat="1" ht="18" customHeight="1" x14ac:dyDescent="0.15">
      <c r="A161" s="89">
        <v>7</v>
      </c>
      <c r="B161" s="47" t="s">
        <v>10</v>
      </c>
      <c r="C161" s="47" t="s">
        <v>36</v>
      </c>
      <c r="D161" s="10"/>
    </row>
    <row r="162" spans="1:6" s="97" customFormat="1" ht="18" customHeight="1" x14ac:dyDescent="0.15">
      <c r="A162" s="89">
        <v>7</v>
      </c>
      <c r="B162" s="47" t="s">
        <v>11</v>
      </c>
      <c r="C162" s="47" t="s">
        <v>37</v>
      </c>
      <c r="D162" s="202" t="s">
        <v>573</v>
      </c>
    </row>
    <row r="163" spans="1:6" s="97" customFormat="1" ht="18" customHeight="1" x14ac:dyDescent="0.15">
      <c r="A163" s="252">
        <v>7</v>
      </c>
      <c r="B163" s="163" t="s">
        <v>12</v>
      </c>
      <c r="D163" s="237" t="s">
        <v>599</v>
      </c>
      <c r="E163" s="254" t="s">
        <v>53</v>
      </c>
      <c r="F163" s="97">
        <v>1</v>
      </c>
    </row>
    <row r="164" spans="1:6" s="97" customFormat="1" ht="18" customHeight="1" x14ac:dyDescent="0.15">
      <c r="A164" s="89">
        <v>7</v>
      </c>
      <c r="B164" s="163" t="s">
        <v>13</v>
      </c>
      <c r="D164" s="237" t="s">
        <v>600</v>
      </c>
      <c r="E164" s="163" t="s">
        <v>51</v>
      </c>
    </row>
    <row r="165" spans="1:6" s="97" customFormat="1" ht="18" customHeight="1" x14ac:dyDescent="0.15">
      <c r="A165" s="89">
        <v>7</v>
      </c>
      <c r="B165" s="185" t="s">
        <v>14</v>
      </c>
      <c r="D165" s="217" t="s">
        <v>446</v>
      </c>
      <c r="E165" s="186" t="s">
        <v>47</v>
      </c>
    </row>
    <row r="166" spans="1:6" s="97" customFormat="1" ht="18" customHeight="1" x14ac:dyDescent="0.15">
      <c r="A166" s="89">
        <v>7</v>
      </c>
      <c r="B166" s="185" t="s">
        <v>15</v>
      </c>
      <c r="D166" s="208" t="s">
        <v>60</v>
      </c>
      <c r="E166" s="186" t="s">
        <v>52</v>
      </c>
      <c r="F166" s="97">
        <v>1</v>
      </c>
    </row>
    <row r="167" spans="1:6" s="97" customFormat="1" ht="18" customHeight="1" x14ac:dyDescent="0.15">
      <c r="A167" s="89">
        <v>7</v>
      </c>
      <c r="B167" s="185" t="s">
        <v>16</v>
      </c>
      <c r="D167" s="208" t="s">
        <v>60</v>
      </c>
      <c r="E167" s="186" t="s">
        <v>54</v>
      </c>
      <c r="F167" s="97">
        <v>1</v>
      </c>
    </row>
    <row r="168" spans="1:6" s="97" customFormat="1" ht="18" customHeight="1" x14ac:dyDescent="0.15">
      <c r="A168" s="89">
        <v>7</v>
      </c>
      <c r="B168" s="185" t="s">
        <v>17</v>
      </c>
      <c r="D168" s="208" t="s">
        <v>60</v>
      </c>
      <c r="E168" s="186" t="s">
        <v>50</v>
      </c>
      <c r="F168" s="97">
        <v>1</v>
      </c>
    </row>
    <row r="169" spans="1:6" s="97" customFormat="1" ht="18" customHeight="1" x14ac:dyDescent="0.15">
      <c r="A169" s="89">
        <v>7</v>
      </c>
      <c r="B169" s="185" t="s">
        <v>18</v>
      </c>
      <c r="D169" s="208" t="s">
        <v>60</v>
      </c>
      <c r="E169" s="186" t="s">
        <v>44</v>
      </c>
      <c r="F169" s="97">
        <v>1</v>
      </c>
    </row>
    <row r="170" spans="1:6" s="97" customFormat="1" ht="18" customHeight="1" x14ac:dyDescent="0.15">
      <c r="A170" s="89">
        <v>7</v>
      </c>
      <c r="B170" s="47" t="s">
        <v>19</v>
      </c>
      <c r="D170" s="10" t="s">
        <v>378</v>
      </c>
      <c r="E170" s="47" t="s">
        <v>53</v>
      </c>
    </row>
    <row r="171" spans="1:6" s="97" customFormat="1" ht="18" customHeight="1" x14ac:dyDescent="0.15">
      <c r="A171" s="89">
        <v>7</v>
      </c>
      <c r="B171" s="47" t="s">
        <v>20</v>
      </c>
      <c r="D171" s="10" t="s">
        <v>379</v>
      </c>
      <c r="E171" s="47" t="s">
        <v>51</v>
      </c>
    </row>
    <row r="172" spans="1:6" s="97" customFormat="1" ht="18" customHeight="1" x14ac:dyDescent="0.15">
      <c r="A172" s="89">
        <v>7</v>
      </c>
      <c r="B172" s="185" t="s">
        <v>21</v>
      </c>
      <c r="D172" s="208" t="s">
        <v>60</v>
      </c>
      <c r="E172" s="185" t="s">
        <v>47</v>
      </c>
      <c r="F172" s="97">
        <v>1</v>
      </c>
    </row>
    <row r="173" spans="1:6" ht="18" customHeight="1" x14ac:dyDescent="0.15">
      <c r="A173" s="89">
        <v>7</v>
      </c>
      <c r="B173" s="185" t="s">
        <v>22</v>
      </c>
      <c r="D173" s="208" t="s">
        <v>60</v>
      </c>
      <c r="E173" s="185" t="s">
        <v>48</v>
      </c>
      <c r="F173" s="97">
        <v>1</v>
      </c>
    </row>
    <row r="174" spans="1:6" ht="18" customHeight="1" x14ac:dyDescent="0.15">
      <c r="A174" s="89">
        <v>7</v>
      </c>
      <c r="B174" s="185" t="s">
        <v>23</v>
      </c>
      <c r="D174" s="208" t="s">
        <v>60</v>
      </c>
      <c r="E174" s="185" t="s">
        <v>38</v>
      </c>
      <c r="F174" s="97">
        <v>1</v>
      </c>
    </row>
    <row r="175" spans="1:6" ht="18" customHeight="1" x14ac:dyDescent="0.15">
      <c r="A175" s="89">
        <v>7</v>
      </c>
      <c r="B175" s="6" t="s">
        <v>24</v>
      </c>
      <c r="D175" s="10" t="s">
        <v>598</v>
      </c>
      <c r="E175" s="6" t="s">
        <v>50</v>
      </c>
    </row>
    <row r="176" spans="1:6" ht="18" customHeight="1" x14ac:dyDescent="0.15">
      <c r="A176" s="89">
        <v>7</v>
      </c>
      <c r="B176" s="6" t="s">
        <v>25</v>
      </c>
      <c r="D176" s="10" t="s">
        <v>380</v>
      </c>
      <c r="E176" s="6" t="s">
        <v>37</v>
      </c>
    </row>
    <row r="177" spans="1:6" ht="18" customHeight="1" x14ac:dyDescent="0.15">
      <c r="A177" s="89">
        <v>7</v>
      </c>
      <c r="B177" s="6" t="s">
        <v>26</v>
      </c>
      <c r="D177" s="10" t="s">
        <v>381</v>
      </c>
      <c r="E177" s="6" t="s">
        <v>43</v>
      </c>
    </row>
    <row r="178" spans="1:6" ht="18" customHeight="1" x14ac:dyDescent="0.15">
      <c r="A178" s="89">
        <v>7</v>
      </c>
      <c r="B178" s="185" t="s">
        <v>27</v>
      </c>
      <c r="D178" s="211" t="s">
        <v>566</v>
      </c>
      <c r="E178" s="185" t="s">
        <v>51</v>
      </c>
      <c r="F178">
        <v>1</v>
      </c>
    </row>
    <row r="179" spans="1:6" ht="18" customHeight="1" x14ac:dyDescent="0.15">
      <c r="A179" s="89">
        <v>7</v>
      </c>
      <c r="B179" s="47" t="s">
        <v>28</v>
      </c>
      <c r="D179" s="10" t="s">
        <v>382</v>
      </c>
      <c r="E179" s="47" t="s">
        <v>47</v>
      </c>
    </row>
    <row r="180" spans="1:6" ht="18" customHeight="1" x14ac:dyDescent="0.15">
      <c r="A180" s="89">
        <v>7</v>
      </c>
      <c r="B180" s="47" t="s">
        <v>29</v>
      </c>
      <c r="D180" s="16" t="s">
        <v>383</v>
      </c>
      <c r="E180" s="47" t="s">
        <v>34</v>
      </c>
    </row>
    <row r="181" spans="1:6" ht="18" customHeight="1" x14ac:dyDescent="0.15">
      <c r="A181" s="89">
        <v>7</v>
      </c>
      <c r="B181" s="47" t="s">
        <v>30</v>
      </c>
      <c r="D181" s="10" t="s">
        <v>384</v>
      </c>
      <c r="E181" s="47" t="s">
        <v>38</v>
      </c>
    </row>
    <row r="182" spans="1:6" ht="18" customHeight="1" x14ac:dyDescent="0.15">
      <c r="A182" s="57">
        <v>9</v>
      </c>
      <c r="B182" s="185" t="s">
        <v>0</v>
      </c>
      <c r="D182" s="233" t="s">
        <v>551</v>
      </c>
      <c r="E182" s="186" t="s">
        <v>51</v>
      </c>
      <c r="F182">
        <v>1</v>
      </c>
    </row>
    <row r="183" spans="1:6" ht="18" customHeight="1" x14ac:dyDescent="0.15">
      <c r="A183" s="57">
        <v>9</v>
      </c>
      <c r="B183" s="47" t="s">
        <v>1</v>
      </c>
      <c r="C183" s="47" t="s">
        <v>33</v>
      </c>
      <c r="D183" s="38" t="s">
        <v>111</v>
      </c>
    </row>
    <row r="184" spans="1:6" ht="18" customHeight="1" x14ac:dyDescent="0.15">
      <c r="A184" s="57">
        <v>9</v>
      </c>
      <c r="B184" s="47" t="s">
        <v>2</v>
      </c>
      <c r="C184" s="47" t="s">
        <v>34</v>
      </c>
      <c r="D184" s="3"/>
    </row>
    <row r="185" spans="1:6" ht="18" customHeight="1" x14ac:dyDescent="0.15">
      <c r="A185" s="57">
        <v>9</v>
      </c>
      <c r="B185" s="47" t="s">
        <v>3</v>
      </c>
      <c r="C185" s="47" t="s">
        <v>35</v>
      </c>
      <c r="D185" s="3"/>
    </row>
    <row r="186" spans="1:6" ht="18" customHeight="1" x14ac:dyDescent="0.15">
      <c r="A186" s="57">
        <v>9</v>
      </c>
      <c r="B186" s="47" t="s">
        <v>4</v>
      </c>
      <c r="C186" s="47" t="s">
        <v>36</v>
      </c>
      <c r="D186" s="3"/>
    </row>
    <row r="187" spans="1:6" ht="18" customHeight="1" x14ac:dyDescent="0.15">
      <c r="A187" s="57">
        <v>9</v>
      </c>
      <c r="B187" s="47" t="s">
        <v>5</v>
      </c>
      <c r="C187" s="47" t="s">
        <v>44</v>
      </c>
      <c r="D187" s="66" t="s">
        <v>433</v>
      </c>
    </row>
    <row r="188" spans="1:6" ht="18" customHeight="1" x14ac:dyDescent="0.15">
      <c r="A188" s="57">
        <v>9</v>
      </c>
      <c r="B188" s="47" t="s">
        <v>6</v>
      </c>
      <c r="C188" s="47" t="s">
        <v>31</v>
      </c>
      <c r="D188" s="171" t="s">
        <v>496</v>
      </c>
    </row>
    <row r="189" spans="1:6" ht="18" customHeight="1" x14ac:dyDescent="0.15">
      <c r="A189" s="57">
        <v>9</v>
      </c>
      <c r="B189" s="185" t="s">
        <v>7</v>
      </c>
      <c r="D189" s="239" t="s">
        <v>574</v>
      </c>
      <c r="E189" s="186" t="s">
        <v>51</v>
      </c>
      <c r="F189">
        <v>1</v>
      </c>
    </row>
    <row r="190" spans="1:6" ht="18" customHeight="1" x14ac:dyDescent="0.15">
      <c r="A190" s="57">
        <v>9</v>
      </c>
      <c r="B190" s="47" t="s">
        <v>8</v>
      </c>
      <c r="C190" s="47" t="s">
        <v>47</v>
      </c>
      <c r="D190" s="3"/>
    </row>
    <row r="191" spans="1:6" ht="18" customHeight="1" x14ac:dyDescent="0.15">
      <c r="A191" s="57">
        <v>9</v>
      </c>
      <c r="B191" s="47" t="s">
        <v>9</v>
      </c>
      <c r="C191" s="47" t="s">
        <v>52</v>
      </c>
      <c r="D191" s="3"/>
    </row>
    <row r="192" spans="1:6" ht="18" customHeight="1" x14ac:dyDescent="0.15">
      <c r="A192" s="57">
        <v>9</v>
      </c>
      <c r="B192" s="47" t="s">
        <v>10</v>
      </c>
      <c r="C192" s="47" t="s">
        <v>54</v>
      </c>
      <c r="D192" s="3"/>
      <c r="F192">
        <v>1</v>
      </c>
    </row>
    <row r="193" spans="1:6" ht="18" customHeight="1" x14ac:dyDescent="0.15">
      <c r="A193" s="57">
        <v>9</v>
      </c>
      <c r="B193" s="47" t="s">
        <v>11</v>
      </c>
      <c r="C193" s="47" t="s">
        <v>50</v>
      </c>
      <c r="D193" s="3"/>
    </row>
    <row r="194" spans="1:6" ht="18" customHeight="1" x14ac:dyDescent="0.15">
      <c r="A194" s="57">
        <v>9</v>
      </c>
      <c r="B194" s="47" t="s">
        <v>12</v>
      </c>
      <c r="C194" s="47" t="s">
        <v>37</v>
      </c>
      <c r="D194" s="82" t="s">
        <v>497</v>
      </c>
    </row>
    <row r="195" spans="1:6" ht="18" customHeight="1" x14ac:dyDescent="0.15">
      <c r="A195" s="57">
        <v>9</v>
      </c>
      <c r="B195" s="47" t="s">
        <v>13</v>
      </c>
      <c r="C195" s="47" t="s">
        <v>31</v>
      </c>
      <c r="D195" s="165" t="s">
        <v>489</v>
      </c>
    </row>
    <row r="196" spans="1:6" ht="18" customHeight="1" x14ac:dyDescent="0.15">
      <c r="A196" s="57">
        <v>9</v>
      </c>
      <c r="B196" s="185" t="s">
        <v>14</v>
      </c>
      <c r="D196" s="5" t="s">
        <v>529</v>
      </c>
      <c r="E196" s="186" t="s">
        <v>51</v>
      </c>
      <c r="F196">
        <v>1</v>
      </c>
    </row>
    <row r="197" spans="1:6" ht="18" customHeight="1" x14ac:dyDescent="0.15">
      <c r="A197" s="57">
        <v>9</v>
      </c>
      <c r="B197" s="222" t="s">
        <v>15</v>
      </c>
      <c r="C197" s="222" t="s">
        <v>47</v>
      </c>
      <c r="D197" s="223" t="s">
        <v>452</v>
      </c>
    </row>
    <row r="198" spans="1:6" ht="18" customHeight="1" x14ac:dyDescent="0.15">
      <c r="A198" s="57">
        <v>9</v>
      </c>
      <c r="B198" s="47" t="s">
        <v>16</v>
      </c>
      <c r="C198" s="47" t="s">
        <v>52</v>
      </c>
      <c r="D198" s="3"/>
    </row>
    <row r="199" spans="1:6" ht="18" customHeight="1" x14ac:dyDescent="0.15">
      <c r="A199" s="57">
        <v>9</v>
      </c>
      <c r="B199" s="47" t="s">
        <v>17</v>
      </c>
      <c r="C199" s="47" t="s">
        <v>54</v>
      </c>
      <c r="D199" s="3"/>
      <c r="F199">
        <v>1</v>
      </c>
    </row>
    <row r="200" spans="1:6" ht="18" customHeight="1" x14ac:dyDescent="0.15">
      <c r="A200" s="57">
        <v>9</v>
      </c>
      <c r="B200" s="47" t="s">
        <v>18</v>
      </c>
      <c r="C200" s="47" t="s">
        <v>36</v>
      </c>
      <c r="D200" s="3"/>
    </row>
    <row r="201" spans="1:6" ht="18" customHeight="1" x14ac:dyDescent="0.15">
      <c r="A201" s="57">
        <v>9</v>
      </c>
      <c r="B201" s="47" t="s">
        <v>19</v>
      </c>
      <c r="C201" s="47" t="s">
        <v>44</v>
      </c>
      <c r="D201" s="66" t="s">
        <v>422</v>
      </c>
    </row>
    <row r="202" spans="1:6" ht="18" customHeight="1" x14ac:dyDescent="0.15">
      <c r="A202" s="57">
        <v>9</v>
      </c>
      <c r="B202" s="47" t="s">
        <v>20</v>
      </c>
      <c r="C202" s="47" t="s">
        <v>43</v>
      </c>
      <c r="D202" s="183" t="s">
        <v>508</v>
      </c>
    </row>
    <row r="203" spans="1:6" ht="18" customHeight="1" x14ac:dyDescent="0.15">
      <c r="A203" s="57">
        <v>9</v>
      </c>
      <c r="B203" s="185" t="s">
        <v>21</v>
      </c>
      <c r="D203" s="180" t="s">
        <v>159</v>
      </c>
      <c r="E203" s="186" t="s">
        <v>51</v>
      </c>
      <c r="F203">
        <v>1</v>
      </c>
    </row>
    <row r="204" spans="1:6" ht="18" customHeight="1" x14ac:dyDescent="0.15">
      <c r="A204" s="57">
        <v>9</v>
      </c>
      <c r="B204" s="222" t="s">
        <v>22</v>
      </c>
      <c r="C204" s="222" t="s">
        <v>47</v>
      </c>
      <c r="D204" s="225" t="s">
        <v>553</v>
      </c>
    </row>
    <row r="205" spans="1:6" ht="18" customHeight="1" x14ac:dyDescent="0.15">
      <c r="A205" s="57">
        <v>9</v>
      </c>
      <c r="B205" s="47" t="s">
        <v>23</v>
      </c>
      <c r="C205" s="47" t="s">
        <v>48</v>
      </c>
      <c r="D205" s="3"/>
    </row>
    <row r="206" spans="1:6" ht="18" customHeight="1" x14ac:dyDescent="0.15">
      <c r="A206" s="57">
        <v>9</v>
      </c>
      <c r="B206" s="47" t="s">
        <v>24</v>
      </c>
      <c r="C206" s="47" t="s">
        <v>38</v>
      </c>
      <c r="D206" s="3"/>
      <c r="F206">
        <v>1</v>
      </c>
    </row>
    <row r="207" spans="1:6" ht="18" customHeight="1" x14ac:dyDescent="0.15">
      <c r="A207" s="57">
        <v>9</v>
      </c>
      <c r="B207" s="47" t="s">
        <v>25</v>
      </c>
      <c r="C207" s="47" t="s">
        <v>36</v>
      </c>
      <c r="D207" s="3"/>
    </row>
    <row r="208" spans="1:6" ht="18" customHeight="1" x14ac:dyDescent="0.15">
      <c r="A208" s="57">
        <v>9</v>
      </c>
      <c r="B208" s="47" t="s">
        <v>26</v>
      </c>
      <c r="C208" s="47" t="s">
        <v>37</v>
      </c>
      <c r="D208" s="66" t="s">
        <v>555</v>
      </c>
    </row>
    <row r="209" spans="1:9" ht="18" customHeight="1" x14ac:dyDescent="0.15">
      <c r="A209" s="57">
        <v>9</v>
      </c>
      <c r="B209" s="47" t="s">
        <v>27</v>
      </c>
      <c r="C209" s="47" t="s">
        <v>31</v>
      </c>
      <c r="D209" s="171" t="s">
        <v>556</v>
      </c>
    </row>
    <row r="210" spans="1:9" ht="18" customHeight="1" x14ac:dyDescent="0.15">
      <c r="A210" s="57">
        <v>9</v>
      </c>
      <c r="B210" s="185" t="s">
        <v>28</v>
      </c>
      <c r="D210" s="15" t="s">
        <v>473</v>
      </c>
      <c r="E210" s="186" t="s">
        <v>51</v>
      </c>
      <c r="F210">
        <v>1</v>
      </c>
    </row>
    <row r="211" spans="1:9" ht="18" customHeight="1" x14ac:dyDescent="0.15">
      <c r="A211" s="57">
        <v>9</v>
      </c>
      <c r="B211" s="47" t="s">
        <v>29</v>
      </c>
      <c r="C211" s="47" t="s">
        <v>47</v>
      </c>
      <c r="D211" s="228" t="s">
        <v>518</v>
      </c>
    </row>
    <row r="212" spans="1:9" ht="18" customHeight="1" x14ac:dyDescent="0.15">
      <c r="A212" s="57">
        <v>10</v>
      </c>
      <c r="B212" s="47" t="s">
        <v>0</v>
      </c>
      <c r="C212" s="47" t="s">
        <v>34</v>
      </c>
      <c r="D212" s="228" t="s">
        <v>518</v>
      </c>
    </row>
    <row r="213" spans="1:9" ht="18" customHeight="1" x14ac:dyDescent="0.15">
      <c r="A213" s="57">
        <v>10</v>
      </c>
      <c r="B213" s="47" t="s">
        <v>1</v>
      </c>
      <c r="C213" s="47" t="s">
        <v>54</v>
      </c>
      <c r="D213" s="228" t="s">
        <v>518</v>
      </c>
      <c r="F213">
        <v>1</v>
      </c>
    </row>
    <row r="214" spans="1:9" ht="18" customHeight="1" x14ac:dyDescent="0.15">
      <c r="A214" s="57">
        <v>10</v>
      </c>
      <c r="B214" s="47" t="s">
        <v>2</v>
      </c>
      <c r="C214" s="47" t="s">
        <v>50</v>
      </c>
      <c r="D214" s="228" t="s">
        <v>518</v>
      </c>
    </row>
    <row r="215" spans="1:9" ht="18" customHeight="1" x14ac:dyDescent="0.15">
      <c r="A215" s="57">
        <v>10</v>
      </c>
      <c r="B215" s="47" t="s">
        <v>3</v>
      </c>
      <c r="C215" s="47" t="s">
        <v>44</v>
      </c>
      <c r="D215" s="82" t="s">
        <v>554</v>
      </c>
    </row>
    <row r="216" spans="1:9" ht="18" customHeight="1" x14ac:dyDescent="0.15">
      <c r="A216" s="57">
        <v>10</v>
      </c>
      <c r="B216" s="47" t="s">
        <v>4</v>
      </c>
      <c r="C216" s="47" t="s">
        <v>53</v>
      </c>
      <c r="D216" s="189" t="s">
        <v>467</v>
      </c>
    </row>
    <row r="217" spans="1:9" ht="18" customHeight="1" x14ac:dyDescent="0.15">
      <c r="A217" s="57">
        <v>10</v>
      </c>
      <c r="B217" s="185" t="s">
        <v>5</v>
      </c>
      <c r="D217" s="21" t="s">
        <v>604</v>
      </c>
      <c r="E217" s="186" t="s">
        <v>51</v>
      </c>
      <c r="F217">
        <v>1</v>
      </c>
    </row>
    <row r="218" spans="1:9" ht="18" customHeight="1" x14ac:dyDescent="0.15">
      <c r="A218" s="57">
        <v>10</v>
      </c>
      <c r="B218" s="185" t="s">
        <v>6</v>
      </c>
      <c r="D218" s="205" t="s">
        <v>60</v>
      </c>
      <c r="E218" s="186" t="s">
        <v>47</v>
      </c>
      <c r="F218">
        <v>1</v>
      </c>
    </row>
    <row r="219" spans="1:9" ht="18" customHeight="1" x14ac:dyDescent="0.15">
      <c r="A219" s="57">
        <v>10</v>
      </c>
      <c r="B219" s="185" t="s">
        <v>7</v>
      </c>
      <c r="D219" s="205" t="s">
        <v>60</v>
      </c>
      <c r="E219" s="186" t="s">
        <v>52</v>
      </c>
      <c r="F219">
        <v>1</v>
      </c>
    </row>
    <row r="220" spans="1:9" ht="18" customHeight="1" x14ac:dyDescent="0.15">
      <c r="A220" s="57">
        <v>10</v>
      </c>
      <c r="B220" s="185" t="s">
        <v>8</v>
      </c>
      <c r="D220" s="212" t="s">
        <v>60</v>
      </c>
      <c r="E220" s="186" t="s">
        <v>54</v>
      </c>
      <c r="F220">
        <v>1</v>
      </c>
    </row>
    <row r="221" spans="1:9" ht="18" customHeight="1" x14ac:dyDescent="0.15">
      <c r="A221" s="57">
        <v>10</v>
      </c>
      <c r="B221" s="185" t="s">
        <v>9</v>
      </c>
      <c r="D221" s="212" t="s">
        <v>60</v>
      </c>
      <c r="E221" s="186" t="s">
        <v>50</v>
      </c>
      <c r="F221">
        <v>1</v>
      </c>
    </row>
    <row r="222" spans="1:9" ht="18" customHeight="1" x14ac:dyDescent="0.15">
      <c r="A222" s="57">
        <v>10</v>
      </c>
      <c r="B222" s="185" t="s">
        <v>10</v>
      </c>
      <c r="D222" s="212" t="s">
        <v>60</v>
      </c>
      <c r="E222" s="186" t="s">
        <v>44</v>
      </c>
      <c r="F222">
        <v>1</v>
      </c>
      <c r="H222" s="24" t="s">
        <v>76</v>
      </c>
      <c r="I222">
        <f>COUNTIF(C1:C334,H222)</f>
        <v>37</v>
      </c>
    </row>
    <row r="223" spans="1:9" ht="18" customHeight="1" x14ac:dyDescent="0.15">
      <c r="A223" s="57">
        <v>10</v>
      </c>
      <c r="B223" s="185" t="s">
        <v>11</v>
      </c>
      <c r="D223" s="199" t="s">
        <v>512</v>
      </c>
      <c r="E223" s="186" t="s">
        <v>53</v>
      </c>
      <c r="H223" s="24" t="s">
        <v>48</v>
      </c>
      <c r="I223">
        <f>COUNTIF(C1:C334,H223)</f>
        <v>37</v>
      </c>
    </row>
    <row r="224" spans="1:9" ht="18" customHeight="1" x14ac:dyDescent="0.15">
      <c r="A224" s="57">
        <v>10</v>
      </c>
      <c r="B224" s="185" t="s">
        <v>12</v>
      </c>
      <c r="D224" s="191" t="s">
        <v>605</v>
      </c>
      <c r="E224" s="186" t="s">
        <v>51</v>
      </c>
      <c r="H224" s="24" t="s">
        <v>38</v>
      </c>
      <c r="I224">
        <f>COUNTIF(C1:C334,H224)</f>
        <v>37</v>
      </c>
    </row>
    <row r="225" spans="1:9" ht="18" customHeight="1" x14ac:dyDescent="0.15">
      <c r="A225" s="57">
        <v>10</v>
      </c>
      <c r="B225" s="222" t="s">
        <v>13</v>
      </c>
      <c r="C225" s="222" t="s">
        <v>47</v>
      </c>
      <c r="D225" s="245" t="s">
        <v>606</v>
      </c>
      <c r="H225" s="24" t="s">
        <v>42</v>
      </c>
      <c r="I225">
        <f>COUNTIF(C1:C334,H225)</f>
        <v>37</v>
      </c>
    </row>
    <row r="226" spans="1:9" ht="18" customHeight="1" x14ac:dyDescent="0.15">
      <c r="A226" s="57">
        <v>10</v>
      </c>
      <c r="B226" s="47" t="s">
        <v>14</v>
      </c>
      <c r="C226" s="47" t="s">
        <v>34</v>
      </c>
      <c r="D226" s="206"/>
      <c r="H226" s="24" t="s">
        <v>77</v>
      </c>
      <c r="I226">
        <f>COUNTIF(C1:C334,H226)</f>
        <v>37</v>
      </c>
    </row>
    <row r="227" spans="1:9" ht="18" customHeight="1" x14ac:dyDescent="0.15">
      <c r="A227" s="57">
        <v>10</v>
      </c>
      <c r="B227" s="47" t="s">
        <v>15</v>
      </c>
      <c r="C227" s="47" t="s">
        <v>35</v>
      </c>
      <c r="D227" s="8" t="s">
        <v>440</v>
      </c>
      <c r="F227">
        <v>1</v>
      </c>
      <c r="H227" s="24" t="s">
        <v>43</v>
      </c>
      <c r="I227">
        <f>COUNTIF(C6:C339,H227)</f>
        <v>32</v>
      </c>
    </row>
    <row r="228" spans="1:9" ht="18" customHeight="1" x14ac:dyDescent="0.15">
      <c r="A228" s="57">
        <v>10</v>
      </c>
      <c r="B228" s="47" t="s">
        <v>16</v>
      </c>
      <c r="C228" s="47" t="s">
        <v>36</v>
      </c>
      <c r="D228" s="8" t="s">
        <v>440</v>
      </c>
    </row>
    <row r="229" spans="1:9" ht="18" customHeight="1" x14ac:dyDescent="0.15">
      <c r="A229" s="57">
        <v>10</v>
      </c>
      <c r="B229" s="47" t="s">
        <v>17</v>
      </c>
      <c r="C229" s="47" t="s">
        <v>37</v>
      </c>
      <c r="D229" s="201" t="s">
        <v>499</v>
      </c>
    </row>
    <row r="230" spans="1:9" ht="18" customHeight="1" x14ac:dyDescent="0.15">
      <c r="A230" s="57">
        <v>10</v>
      </c>
      <c r="B230" s="47" t="s">
        <v>18</v>
      </c>
      <c r="C230" s="47" t="s">
        <v>31</v>
      </c>
      <c r="D230" s="170" t="s">
        <v>610</v>
      </c>
    </row>
    <row r="231" spans="1:9" ht="18" customHeight="1" x14ac:dyDescent="0.15">
      <c r="A231" s="57">
        <v>10</v>
      </c>
      <c r="B231" s="185" t="s">
        <v>19</v>
      </c>
      <c r="D231" s="219" t="s">
        <v>609</v>
      </c>
      <c r="E231" s="186" t="s">
        <v>51</v>
      </c>
      <c r="F231">
        <v>1</v>
      </c>
    </row>
    <row r="232" spans="1:9" ht="18" customHeight="1" x14ac:dyDescent="0.15">
      <c r="A232" s="57">
        <v>10</v>
      </c>
      <c r="B232" s="47" t="s">
        <v>20</v>
      </c>
      <c r="C232" s="47" t="s">
        <v>33</v>
      </c>
      <c r="D232" s="173" t="s">
        <v>437</v>
      </c>
    </row>
    <row r="233" spans="1:9" ht="18" customHeight="1" x14ac:dyDescent="0.15">
      <c r="A233" s="57">
        <v>10</v>
      </c>
      <c r="B233" s="47" t="s">
        <v>21</v>
      </c>
      <c r="C233" s="47" t="s">
        <v>52</v>
      </c>
      <c r="D233" s="3"/>
    </row>
    <row r="234" spans="1:9" ht="18" customHeight="1" x14ac:dyDescent="0.15">
      <c r="A234" s="57">
        <v>10</v>
      </c>
      <c r="B234" s="47" t="s">
        <v>22</v>
      </c>
      <c r="C234" s="47" t="s">
        <v>35</v>
      </c>
      <c r="D234" s="3"/>
      <c r="F234">
        <v>1</v>
      </c>
    </row>
    <row r="235" spans="1:9" ht="18" customHeight="1" x14ac:dyDescent="0.15">
      <c r="A235" s="57">
        <v>10</v>
      </c>
      <c r="B235" s="47" t="s">
        <v>23</v>
      </c>
      <c r="C235" s="47" t="s">
        <v>50</v>
      </c>
      <c r="D235" s="8"/>
    </row>
    <row r="236" spans="1:9" ht="18" customHeight="1" x14ac:dyDescent="0.15">
      <c r="A236" s="57">
        <v>10</v>
      </c>
      <c r="B236" s="47" t="s">
        <v>24</v>
      </c>
      <c r="C236" s="47" t="s">
        <v>44</v>
      </c>
      <c r="D236" s="168" t="s">
        <v>434</v>
      </c>
    </row>
    <row r="237" spans="1:9" ht="18" customHeight="1" x14ac:dyDescent="0.15">
      <c r="A237" s="57">
        <v>10</v>
      </c>
      <c r="B237" s="47" t="s">
        <v>25</v>
      </c>
      <c r="C237" s="47" t="s">
        <v>43</v>
      </c>
      <c r="D237" s="166" t="s">
        <v>453</v>
      </c>
    </row>
    <row r="238" spans="1:9" ht="18" customHeight="1" x14ac:dyDescent="0.15">
      <c r="A238" s="57">
        <v>10</v>
      </c>
      <c r="B238" s="185" t="s">
        <v>26</v>
      </c>
      <c r="D238" s="192" t="s">
        <v>167</v>
      </c>
      <c r="E238" s="186" t="s">
        <v>51</v>
      </c>
      <c r="F238">
        <v>1</v>
      </c>
    </row>
    <row r="239" spans="1:9" ht="18" customHeight="1" x14ac:dyDescent="0.15">
      <c r="A239" s="57">
        <v>10</v>
      </c>
      <c r="B239" s="47" t="s">
        <v>27</v>
      </c>
      <c r="C239" s="47" t="s">
        <v>33</v>
      </c>
      <c r="D239" s="3"/>
    </row>
    <row r="240" spans="1:9" ht="18" customHeight="1" x14ac:dyDescent="0.15">
      <c r="A240" s="57">
        <v>10</v>
      </c>
      <c r="B240" s="47" t="s">
        <v>28</v>
      </c>
      <c r="C240" s="47" t="s">
        <v>52</v>
      </c>
      <c r="D240" s="3"/>
    </row>
    <row r="241" spans="1:6" ht="18" customHeight="1" x14ac:dyDescent="0.15">
      <c r="A241" s="57">
        <v>10</v>
      </c>
      <c r="B241" s="47" t="s">
        <v>29</v>
      </c>
      <c r="C241" s="47" t="s">
        <v>35</v>
      </c>
      <c r="D241" s="3"/>
      <c r="F241">
        <v>1</v>
      </c>
    </row>
    <row r="242" spans="1:6" ht="18" customHeight="1" x14ac:dyDescent="0.15">
      <c r="A242" s="57">
        <v>10</v>
      </c>
      <c r="B242" s="47" t="s">
        <v>30</v>
      </c>
      <c r="C242" s="47" t="s">
        <v>36</v>
      </c>
      <c r="D242" s="3"/>
    </row>
    <row r="243" spans="1:6" ht="18" customHeight="1" x14ac:dyDescent="0.15">
      <c r="A243" s="57">
        <v>11</v>
      </c>
      <c r="B243" s="47" t="s">
        <v>0</v>
      </c>
      <c r="C243" s="47" t="s">
        <v>44</v>
      </c>
      <c r="D243" s="82" t="s">
        <v>502</v>
      </c>
    </row>
    <row r="244" spans="1:6" ht="18" customHeight="1" x14ac:dyDescent="0.15">
      <c r="A244" s="57">
        <v>11</v>
      </c>
      <c r="B244" s="185" t="s">
        <v>1</v>
      </c>
      <c r="D244" s="220" t="s">
        <v>509</v>
      </c>
      <c r="E244" s="251" t="s">
        <v>53</v>
      </c>
      <c r="F244">
        <v>1</v>
      </c>
    </row>
    <row r="245" spans="1:6" ht="18" customHeight="1" x14ac:dyDescent="0.15">
      <c r="A245" s="57">
        <v>11</v>
      </c>
      <c r="B245" s="185" t="s">
        <v>2</v>
      </c>
      <c r="D245" s="15" t="s">
        <v>575</v>
      </c>
      <c r="E245" s="186" t="s">
        <v>51</v>
      </c>
      <c r="F245">
        <v>1</v>
      </c>
    </row>
    <row r="246" spans="1:6" ht="18" customHeight="1" x14ac:dyDescent="0.15">
      <c r="A246" s="57">
        <v>11</v>
      </c>
      <c r="B246" s="222" t="s">
        <v>3</v>
      </c>
      <c r="C246" s="222" t="s">
        <v>47</v>
      </c>
      <c r="D246" s="223" t="s">
        <v>474</v>
      </c>
    </row>
    <row r="247" spans="1:6" ht="18" customHeight="1" x14ac:dyDescent="0.15">
      <c r="A247" s="57">
        <v>11</v>
      </c>
      <c r="B247" s="47" t="s">
        <v>4</v>
      </c>
      <c r="C247" s="47" t="s">
        <v>34</v>
      </c>
      <c r="D247" s="3"/>
    </row>
    <row r="248" spans="1:6" ht="18" customHeight="1" x14ac:dyDescent="0.15">
      <c r="A248" s="57">
        <v>11</v>
      </c>
      <c r="B248" s="47" t="s">
        <v>5</v>
      </c>
      <c r="C248" s="47" t="s">
        <v>54</v>
      </c>
      <c r="D248" s="3"/>
    </row>
    <row r="249" spans="1:6" ht="18" customHeight="1" x14ac:dyDescent="0.15">
      <c r="A249" s="57">
        <v>11</v>
      </c>
      <c r="B249" s="47" t="s">
        <v>6</v>
      </c>
      <c r="C249" s="47" t="s">
        <v>36</v>
      </c>
      <c r="D249" s="10"/>
    </row>
    <row r="250" spans="1:6" ht="18" customHeight="1" x14ac:dyDescent="0.15">
      <c r="A250" s="57">
        <v>11</v>
      </c>
      <c r="B250" s="47" t="s">
        <v>7</v>
      </c>
      <c r="C250" s="47" t="s">
        <v>37</v>
      </c>
      <c r="D250" s="66" t="s">
        <v>503</v>
      </c>
    </row>
    <row r="251" spans="1:6" ht="18" customHeight="1" x14ac:dyDescent="0.15">
      <c r="A251" s="57">
        <v>11</v>
      </c>
      <c r="B251" s="47" t="s">
        <v>8</v>
      </c>
      <c r="C251" s="47" t="s">
        <v>31</v>
      </c>
      <c r="D251" s="73" t="s">
        <v>577</v>
      </c>
    </row>
    <row r="252" spans="1:6" ht="18" customHeight="1" x14ac:dyDescent="0.15">
      <c r="A252" s="57">
        <v>11</v>
      </c>
      <c r="B252" s="185" t="s">
        <v>9</v>
      </c>
      <c r="D252" s="21" t="s">
        <v>552</v>
      </c>
      <c r="E252" s="186" t="s">
        <v>51</v>
      </c>
      <c r="F252">
        <v>1</v>
      </c>
    </row>
    <row r="253" spans="1:6" ht="18" customHeight="1" x14ac:dyDescent="0.15">
      <c r="A253" s="57">
        <v>11</v>
      </c>
      <c r="B253" s="47" t="s">
        <v>10</v>
      </c>
      <c r="C253" s="47" t="s">
        <v>33</v>
      </c>
      <c r="D253" s="3"/>
    </row>
    <row r="254" spans="1:6" ht="18" customHeight="1" x14ac:dyDescent="0.15">
      <c r="A254" s="57">
        <v>11</v>
      </c>
      <c r="B254" s="47" t="s">
        <v>11</v>
      </c>
      <c r="C254" s="47" t="s">
        <v>34</v>
      </c>
      <c r="D254" s="3"/>
    </row>
    <row r="255" spans="1:6" ht="18" customHeight="1" x14ac:dyDescent="0.15">
      <c r="A255" s="57">
        <v>11</v>
      </c>
      <c r="B255" s="47" t="s">
        <v>12</v>
      </c>
      <c r="C255" s="47" t="s">
        <v>35</v>
      </c>
      <c r="D255" s="3"/>
    </row>
    <row r="256" spans="1:6" ht="18" customHeight="1" x14ac:dyDescent="0.15">
      <c r="A256" s="57">
        <v>11</v>
      </c>
      <c r="B256" s="47" t="s">
        <v>13</v>
      </c>
      <c r="C256" s="47" t="s">
        <v>36</v>
      </c>
      <c r="D256" s="10"/>
    </row>
    <row r="257" spans="1:6" ht="18" customHeight="1" x14ac:dyDescent="0.15">
      <c r="A257" s="57">
        <v>11</v>
      </c>
      <c r="B257" s="47" t="s">
        <v>14</v>
      </c>
      <c r="C257" s="47" t="s">
        <v>37</v>
      </c>
      <c r="D257" s="70" t="s">
        <v>500</v>
      </c>
    </row>
    <row r="258" spans="1:6" ht="18" customHeight="1" x14ac:dyDescent="0.15">
      <c r="A258" s="57">
        <v>11</v>
      </c>
      <c r="B258" s="47" t="s">
        <v>15</v>
      </c>
      <c r="C258" s="47" t="s">
        <v>53</v>
      </c>
      <c r="D258" s="165" t="s">
        <v>557</v>
      </c>
    </row>
    <row r="259" spans="1:6" ht="18" customHeight="1" x14ac:dyDescent="0.15">
      <c r="A259" s="57">
        <v>11</v>
      </c>
      <c r="B259" s="185" t="s">
        <v>16</v>
      </c>
      <c r="D259" s="215" t="s">
        <v>535</v>
      </c>
      <c r="E259" s="186" t="s">
        <v>51</v>
      </c>
      <c r="F259">
        <v>1</v>
      </c>
    </row>
    <row r="260" spans="1:6" ht="18" customHeight="1" x14ac:dyDescent="0.15">
      <c r="A260" s="57">
        <v>11</v>
      </c>
      <c r="B260" s="47" t="s">
        <v>17</v>
      </c>
      <c r="C260" s="47" t="s">
        <v>47</v>
      </c>
      <c r="D260" s="10"/>
    </row>
    <row r="261" spans="1:6" ht="18" customHeight="1" x14ac:dyDescent="0.15">
      <c r="A261" s="57">
        <v>11</v>
      </c>
      <c r="B261" s="47" t="s">
        <v>18</v>
      </c>
      <c r="C261" s="47" t="s">
        <v>34</v>
      </c>
      <c r="D261" s="10"/>
    </row>
    <row r="262" spans="1:6" ht="18" customHeight="1" x14ac:dyDescent="0.15">
      <c r="A262" s="57">
        <v>11</v>
      </c>
      <c r="B262" s="47" t="s">
        <v>19</v>
      </c>
      <c r="C262" s="47" t="s">
        <v>54</v>
      </c>
      <c r="D262" s="3"/>
    </row>
    <row r="263" spans="1:6" ht="18" customHeight="1" x14ac:dyDescent="0.15">
      <c r="A263" s="57">
        <v>11</v>
      </c>
      <c r="B263" s="47" t="s">
        <v>20</v>
      </c>
      <c r="C263" s="47" t="s">
        <v>50</v>
      </c>
      <c r="D263" s="3" t="s">
        <v>468</v>
      </c>
    </row>
    <row r="264" spans="1:6" ht="18" customHeight="1" x14ac:dyDescent="0.15">
      <c r="A264" s="57">
        <v>11</v>
      </c>
      <c r="B264" s="47" t="s">
        <v>21</v>
      </c>
      <c r="C264" s="47" t="s">
        <v>44</v>
      </c>
      <c r="D264" s="240" t="s">
        <v>576</v>
      </c>
    </row>
    <row r="265" spans="1:6" ht="18" customHeight="1" x14ac:dyDescent="0.15">
      <c r="A265" s="57">
        <v>11</v>
      </c>
      <c r="B265" s="163" t="s">
        <v>22</v>
      </c>
      <c r="D265" s="241" t="s">
        <v>579</v>
      </c>
      <c r="E265" s="250" t="s">
        <v>43</v>
      </c>
      <c r="F265">
        <v>1</v>
      </c>
    </row>
    <row r="266" spans="1:6" ht="18" customHeight="1" x14ac:dyDescent="0.15">
      <c r="A266" s="57">
        <v>11</v>
      </c>
      <c r="B266" s="185" t="s">
        <v>23</v>
      </c>
      <c r="D266" s="190" t="s">
        <v>530</v>
      </c>
      <c r="E266" s="186" t="s">
        <v>51</v>
      </c>
      <c r="F266">
        <v>1</v>
      </c>
    </row>
    <row r="267" spans="1:6" ht="18" customHeight="1" x14ac:dyDescent="0.15">
      <c r="A267" s="57">
        <v>11</v>
      </c>
      <c r="B267" s="47" t="s">
        <v>24</v>
      </c>
      <c r="C267" s="47" t="s">
        <v>47</v>
      </c>
      <c r="D267" s="207" t="s">
        <v>510</v>
      </c>
    </row>
    <row r="268" spans="1:6" ht="18" customHeight="1" x14ac:dyDescent="0.15">
      <c r="A268" s="57">
        <v>11</v>
      </c>
      <c r="B268" s="47" t="s">
        <v>25</v>
      </c>
      <c r="C268" s="47" t="s">
        <v>34</v>
      </c>
      <c r="D268" s="3"/>
    </row>
    <row r="269" spans="1:6" ht="18" customHeight="1" x14ac:dyDescent="0.15">
      <c r="A269" s="57">
        <v>11</v>
      </c>
      <c r="B269" s="47" t="s">
        <v>26</v>
      </c>
      <c r="C269" s="47" t="s">
        <v>35</v>
      </c>
      <c r="D269" s="3"/>
      <c r="F269">
        <v>1</v>
      </c>
    </row>
    <row r="270" spans="1:6" ht="18" customHeight="1" x14ac:dyDescent="0.15">
      <c r="A270" s="57">
        <v>11</v>
      </c>
      <c r="B270" s="47" t="s">
        <v>27</v>
      </c>
      <c r="C270" s="47" t="s">
        <v>36</v>
      </c>
      <c r="D270" s="3"/>
    </row>
    <row r="271" spans="1:6" ht="18" customHeight="1" x14ac:dyDescent="0.15">
      <c r="A271" s="57">
        <v>11</v>
      </c>
      <c r="B271" s="47" t="s">
        <v>28</v>
      </c>
      <c r="C271" s="47" t="s">
        <v>37</v>
      </c>
      <c r="D271" s="76" t="s">
        <v>429</v>
      </c>
    </row>
    <row r="272" spans="1:6" ht="18" customHeight="1" x14ac:dyDescent="0.15">
      <c r="A272" s="57">
        <v>11</v>
      </c>
      <c r="B272" s="47" t="s">
        <v>29</v>
      </c>
      <c r="C272" s="47" t="s">
        <v>31</v>
      </c>
      <c r="D272" s="171" t="s">
        <v>578</v>
      </c>
    </row>
    <row r="273" spans="1:6" ht="18" customHeight="1" x14ac:dyDescent="0.15">
      <c r="A273" s="57">
        <v>12</v>
      </c>
      <c r="B273" s="185" t="s">
        <v>0</v>
      </c>
      <c r="D273" s="191" t="s">
        <v>531</v>
      </c>
      <c r="E273" s="186" t="s">
        <v>51</v>
      </c>
      <c r="F273">
        <v>1</v>
      </c>
    </row>
    <row r="274" spans="1:6" ht="18" customHeight="1" x14ac:dyDescent="0.15">
      <c r="A274" s="57">
        <v>12</v>
      </c>
      <c r="B274" s="47" t="s">
        <v>1</v>
      </c>
      <c r="C274" s="47" t="s">
        <v>33</v>
      </c>
      <c r="D274" s="195" t="s">
        <v>478</v>
      </c>
    </row>
    <row r="275" spans="1:6" ht="18" customHeight="1" x14ac:dyDescent="0.15">
      <c r="A275" s="57">
        <v>12</v>
      </c>
      <c r="B275" s="47" t="s">
        <v>2</v>
      </c>
      <c r="C275" s="47" t="s">
        <v>34</v>
      </c>
      <c r="D275" s="3"/>
    </row>
    <row r="276" spans="1:6" ht="18" customHeight="1" x14ac:dyDescent="0.15">
      <c r="A276" s="57">
        <v>12</v>
      </c>
      <c r="B276" s="47" t="s">
        <v>3</v>
      </c>
      <c r="C276" s="47" t="s">
        <v>35</v>
      </c>
      <c r="D276" s="3"/>
      <c r="F276">
        <v>1</v>
      </c>
    </row>
    <row r="277" spans="1:6" ht="18" customHeight="1" x14ac:dyDescent="0.15">
      <c r="A277" s="57">
        <v>12</v>
      </c>
      <c r="B277" s="47" t="s">
        <v>4</v>
      </c>
      <c r="C277" s="47" t="s">
        <v>36</v>
      </c>
      <c r="D277" s="10"/>
    </row>
    <row r="278" spans="1:6" ht="18" customHeight="1" x14ac:dyDescent="0.15">
      <c r="A278" s="57">
        <v>12</v>
      </c>
      <c r="B278" s="47" t="s">
        <v>5</v>
      </c>
      <c r="C278" s="47" t="s">
        <v>44</v>
      </c>
      <c r="D278" s="49" t="s">
        <v>428</v>
      </c>
    </row>
    <row r="279" spans="1:6" ht="18" customHeight="1" x14ac:dyDescent="0.15">
      <c r="A279" s="57">
        <v>12</v>
      </c>
      <c r="B279" s="47" t="s">
        <v>6</v>
      </c>
      <c r="C279" s="47" t="s">
        <v>31</v>
      </c>
      <c r="D279" s="106" t="s">
        <v>455</v>
      </c>
    </row>
    <row r="280" spans="1:6" ht="18" customHeight="1" x14ac:dyDescent="0.15">
      <c r="A280" s="57">
        <v>12</v>
      </c>
      <c r="B280" s="185" t="s">
        <v>7</v>
      </c>
      <c r="D280" s="219" t="s">
        <v>611</v>
      </c>
      <c r="E280" s="186" t="s">
        <v>51</v>
      </c>
      <c r="F280">
        <v>1</v>
      </c>
    </row>
    <row r="281" spans="1:6" ht="18" customHeight="1" x14ac:dyDescent="0.15">
      <c r="A281" s="57">
        <v>12</v>
      </c>
      <c r="B281" s="47" t="s">
        <v>8</v>
      </c>
      <c r="C281" s="47" t="s">
        <v>33</v>
      </c>
      <c r="D281" s="3"/>
    </row>
    <row r="282" spans="1:6" ht="18" customHeight="1" x14ac:dyDescent="0.15">
      <c r="A282" s="57">
        <v>12</v>
      </c>
      <c r="B282" s="47" t="s">
        <v>9</v>
      </c>
      <c r="C282" s="47" t="s">
        <v>34</v>
      </c>
      <c r="D282" s="3"/>
    </row>
    <row r="283" spans="1:6" ht="18" customHeight="1" x14ac:dyDescent="0.15">
      <c r="A283" s="57">
        <v>12</v>
      </c>
      <c r="B283" s="47" t="s">
        <v>10</v>
      </c>
      <c r="C283" s="47" t="s">
        <v>35</v>
      </c>
      <c r="D283" s="26" t="s">
        <v>441</v>
      </c>
      <c r="F283">
        <v>1</v>
      </c>
    </row>
    <row r="284" spans="1:6" ht="18" customHeight="1" x14ac:dyDescent="0.15">
      <c r="A284" s="57">
        <v>12</v>
      </c>
      <c r="B284" s="47" t="s">
        <v>11</v>
      </c>
      <c r="C284" s="47" t="s">
        <v>36</v>
      </c>
      <c r="D284" s="26" t="s">
        <v>441</v>
      </c>
    </row>
    <row r="285" spans="1:6" ht="18" customHeight="1" x14ac:dyDescent="0.15">
      <c r="A285" s="57">
        <v>12</v>
      </c>
      <c r="B285" s="47" t="s">
        <v>12</v>
      </c>
      <c r="C285" s="47" t="s">
        <v>37</v>
      </c>
      <c r="D285" s="66" t="s">
        <v>507</v>
      </c>
    </row>
    <row r="286" spans="1:6" ht="18" customHeight="1" x14ac:dyDescent="0.15">
      <c r="A286" s="57">
        <v>12</v>
      </c>
      <c r="B286" s="47" t="s">
        <v>13</v>
      </c>
      <c r="C286" s="47" t="s">
        <v>31</v>
      </c>
      <c r="D286" s="68" t="s">
        <v>404</v>
      </c>
    </row>
    <row r="287" spans="1:6" ht="18" customHeight="1" x14ac:dyDescent="0.15">
      <c r="A287" s="57">
        <v>12</v>
      </c>
      <c r="B287" s="185" t="s">
        <v>14</v>
      </c>
      <c r="D287" s="174" t="s">
        <v>513</v>
      </c>
      <c r="E287" s="186" t="s">
        <v>51</v>
      </c>
      <c r="F287">
        <v>1</v>
      </c>
    </row>
    <row r="288" spans="1:6" ht="18" customHeight="1" x14ac:dyDescent="0.15">
      <c r="A288" s="57">
        <v>12</v>
      </c>
      <c r="B288" s="47" t="s">
        <v>15</v>
      </c>
      <c r="C288" s="47" t="s">
        <v>47</v>
      </c>
      <c r="D288" s="196" t="s">
        <v>484</v>
      </c>
    </row>
    <row r="289" spans="1:6" ht="18" customHeight="1" x14ac:dyDescent="0.15">
      <c r="A289" s="57">
        <v>12</v>
      </c>
      <c r="B289" s="47" t="s">
        <v>16</v>
      </c>
      <c r="C289" s="47" t="s">
        <v>52</v>
      </c>
      <c r="D289" s="3"/>
    </row>
    <row r="290" spans="1:6" ht="18" customHeight="1" x14ac:dyDescent="0.15">
      <c r="A290" s="57">
        <v>12</v>
      </c>
      <c r="B290" s="47" t="s">
        <v>17</v>
      </c>
      <c r="C290" s="47" t="s">
        <v>35</v>
      </c>
      <c r="D290" s="196" t="s">
        <v>481</v>
      </c>
      <c r="F290">
        <v>1</v>
      </c>
    </row>
    <row r="291" spans="1:6" ht="18" customHeight="1" x14ac:dyDescent="0.15">
      <c r="A291" s="57">
        <v>12</v>
      </c>
      <c r="B291" s="47" t="s">
        <v>18</v>
      </c>
      <c r="C291" s="47" t="s">
        <v>36</v>
      </c>
      <c r="D291" s="196" t="s">
        <v>477</v>
      </c>
    </row>
    <row r="292" spans="1:6" ht="18" customHeight="1" x14ac:dyDescent="0.15">
      <c r="A292" s="57">
        <v>12</v>
      </c>
      <c r="B292" s="47" t="s">
        <v>19</v>
      </c>
      <c r="C292" s="47" t="s">
        <v>44</v>
      </c>
      <c r="D292" s="37" t="s">
        <v>470</v>
      </c>
    </row>
    <row r="293" spans="1:6" ht="18" customHeight="1" x14ac:dyDescent="0.15">
      <c r="A293" s="255">
        <v>12</v>
      </c>
      <c r="B293" s="163" t="s">
        <v>20</v>
      </c>
      <c r="D293" s="44" t="s">
        <v>537</v>
      </c>
      <c r="E293" s="250" t="s">
        <v>53</v>
      </c>
    </row>
    <row r="294" spans="1:6" ht="18" customHeight="1" x14ac:dyDescent="0.15">
      <c r="A294" s="57">
        <v>12</v>
      </c>
      <c r="B294" s="185" t="s">
        <v>21</v>
      </c>
      <c r="D294" s="217" t="s">
        <v>439</v>
      </c>
      <c r="E294" s="186" t="s">
        <v>51</v>
      </c>
    </row>
    <row r="295" spans="1:6" ht="18" customHeight="1" x14ac:dyDescent="0.15">
      <c r="A295" s="57">
        <v>12</v>
      </c>
      <c r="B295" s="185" t="s">
        <v>22</v>
      </c>
      <c r="D295" s="213" t="s">
        <v>472</v>
      </c>
      <c r="E295" s="186" t="s">
        <v>47</v>
      </c>
      <c r="F295">
        <v>1</v>
      </c>
    </row>
    <row r="296" spans="1:6" ht="18" customHeight="1" x14ac:dyDescent="0.15">
      <c r="A296" s="57">
        <v>12</v>
      </c>
      <c r="B296" s="185" t="s">
        <v>23</v>
      </c>
      <c r="D296" s="213" t="s">
        <v>60</v>
      </c>
      <c r="E296" s="186" t="s">
        <v>48</v>
      </c>
      <c r="F296">
        <v>1</v>
      </c>
    </row>
    <row r="297" spans="1:6" ht="18" customHeight="1" x14ac:dyDescent="0.15">
      <c r="A297" s="57">
        <v>12</v>
      </c>
      <c r="B297" s="163" t="s">
        <v>24</v>
      </c>
      <c r="D297" s="44" t="s">
        <v>536</v>
      </c>
      <c r="E297" s="184" t="s">
        <v>54</v>
      </c>
      <c r="F297">
        <v>1</v>
      </c>
    </row>
    <row r="298" spans="1:6" ht="18" customHeight="1" x14ac:dyDescent="0.15">
      <c r="A298" s="57">
        <v>12</v>
      </c>
      <c r="B298" s="47" t="s">
        <v>25</v>
      </c>
      <c r="D298" s="10" t="s">
        <v>459</v>
      </c>
      <c r="E298" s="47" t="s">
        <v>50</v>
      </c>
    </row>
    <row r="299" spans="1:6" ht="18" customHeight="1" x14ac:dyDescent="0.15">
      <c r="A299" s="57">
        <v>12</v>
      </c>
      <c r="B299" s="47" t="s">
        <v>26</v>
      </c>
      <c r="D299" s="10" t="s">
        <v>396</v>
      </c>
      <c r="E299" s="47" t="s">
        <v>44</v>
      </c>
    </row>
    <row r="300" spans="1:6" ht="18" customHeight="1" x14ac:dyDescent="0.15">
      <c r="A300" s="57">
        <v>12</v>
      </c>
      <c r="B300" s="47" t="s">
        <v>27</v>
      </c>
      <c r="D300" s="10" t="s">
        <v>397</v>
      </c>
      <c r="E300" s="47" t="s">
        <v>53</v>
      </c>
    </row>
    <row r="301" spans="1:6" ht="18" customHeight="1" x14ac:dyDescent="0.15">
      <c r="A301" s="57">
        <v>12</v>
      </c>
      <c r="B301" s="47" t="s">
        <v>28</v>
      </c>
      <c r="D301" s="10" t="s">
        <v>398</v>
      </c>
      <c r="E301" s="47" t="s">
        <v>51</v>
      </c>
    </row>
    <row r="302" spans="1:6" ht="18" customHeight="1" x14ac:dyDescent="0.15">
      <c r="A302" s="57">
        <v>12</v>
      </c>
      <c r="B302" s="185" t="s">
        <v>29</v>
      </c>
      <c r="D302" s="247" t="s">
        <v>471</v>
      </c>
      <c r="E302" s="186" t="s">
        <v>47</v>
      </c>
      <c r="F302">
        <v>1</v>
      </c>
    </row>
    <row r="303" spans="1:6" ht="18" customHeight="1" x14ac:dyDescent="0.15">
      <c r="A303" s="57">
        <v>12</v>
      </c>
      <c r="B303" s="47" t="s">
        <v>30</v>
      </c>
      <c r="D303" s="10" t="s">
        <v>399</v>
      </c>
      <c r="E303" s="47" t="s">
        <v>52</v>
      </c>
    </row>
    <row r="304" spans="1:6" ht="18" customHeight="1" x14ac:dyDescent="0.15">
      <c r="A304" s="57">
        <v>1</v>
      </c>
      <c r="B304" s="185" t="s">
        <v>0</v>
      </c>
      <c r="D304" s="10" t="s">
        <v>400</v>
      </c>
      <c r="E304" s="186" t="s">
        <v>54</v>
      </c>
      <c r="F304">
        <v>1</v>
      </c>
    </row>
    <row r="305" spans="1:6" ht="18" customHeight="1" x14ac:dyDescent="0.15">
      <c r="A305" s="57">
        <v>1</v>
      </c>
      <c r="B305" s="47" t="s">
        <v>1</v>
      </c>
      <c r="D305" s="10" t="s">
        <v>401</v>
      </c>
      <c r="E305" s="47" t="s">
        <v>36</v>
      </c>
    </row>
    <row r="306" spans="1:6" ht="18" customHeight="1" x14ac:dyDescent="0.15">
      <c r="A306" s="57">
        <v>1</v>
      </c>
      <c r="B306" s="185" t="s">
        <v>2</v>
      </c>
      <c r="D306" s="8" t="s">
        <v>402</v>
      </c>
      <c r="E306" s="186" t="s">
        <v>44</v>
      </c>
    </row>
    <row r="307" spans="1:6" ht="18" customHeight="1" x14ac:dyDescent="0.15">
      <c r="A307" s="57">
        <v>1</v>
      </c>
      <c r="B307" s="47" t="s">
        <v>3</v>
      </c>
      <c r="D307" s="8" t="s">
        <v>403</v>
      </c>
      <c r="E307" s="47" t="s">
        <v>31</v>
      </c>
    </row>
    <row r="308" spans="1:6" ht="18" customHeight="1" x14ac:dyDescent="0.15">
      <c r="A308" s="57">
        <v>1</v>
      </c>
      <c r="B308" s="185" t="s">
        <v>4</v>
      </c>
      <c r="D308" s="208" t="s">
        <v>612</v>
      </c>
      <c r="E308" s="186" t="s">
        <v>51</v>
      </c>
      <c r="F308">
        <v>1</v>
      </c>
    </row>
    <row r="309" spans="1:6" ht="18" customHeight="1" x14ac:dyDescent="0.15">
      <c r="A309" s="57">
        <v>1</v>
      </c>
      <c r="B309" s="47" t="s">
        <v>5</v>
      </c>
      <c r="C309" s="47" t="s">
        <v>47</v>
      </c>
      <c r="D309" s="38" t="s">
        <v>421</v>
      </c>
    </row>
    <row r="310" spans="1:6" ht="18" customHeight="1" x14ac:dyDescent="0.15">
      <c r="A310" s="57">
        <v>1</v>
      </c>
      <c r="B310" s="47" t="s">
        <v>6</v>
      </c>
      <c r="C310" s="47" t="s">
        <v>34</v>
      </c>
      <c r="D310" s="3"/>
    </row>
    <row r="311" spans="1:6" ht="18" customHeight="1" x14ac:dyDescent="0.15">
      <c r="A311" s="57">
        <v>1</v>
      </c>
      <c r="B311" s="47" t="s">
        <v>7</v>
      </c>
      <c r="C311" s="47" t="s">
        <v>54</v>
      </c>
      <c r="D311" s="3"/>
      <c r="F311">
        <v>1</v>
      </c>
    </row>
    <row r="312" spans="1:6" ht="18" customHeight="1" x14ac:dyDescent="0.15">
      <c r="A312" s="57">
        <v>1</v>
      </c>
      <c r="B312" s="47" t="s">
        <v>8</v>
      </c>
      <c r="C312" s="47" t="s">
        <v>36</v>
      </c>
      <c r="D312" s="3"/>
    </row>
    <row r="313" spans="1:6" ht="18" customHeight="1" x14ac:dyDescent="0.15">
      <c r="A313" s="57">
        <v>1</v>
      </c>
      <c r="B313" s="47" t="s">
        <v>9</v>
      </c>
      <c r="C313" s="47" t="s">
        <v>37</v>
      </c>
      <c r="D313" s="66" t="s">
        <v>501</v>
      </c>
    </row>
    <row r="314" spans="1:6" ht="18" customHeight="1" x14ac:dyDescent="0.15">
      <c r="A314" s="57">
        <v>1</v>
      </c>
      <c r="B314" s="47" t="s">
        <v>10</v>
      </c>
      <c r="C314" s="47" t="s">
        <v>31</v>
      </c>
      <c r="D314" s="68" t="s">
        <v>456</v>
      </c>
    </row>
    <row r="315" spans="1:6" ht="18" customHeight="1" x14ac:dyDescent="0.15">
      <c r="A315" s="57">
        <v>1</v>
      </c>
      <c r="B315" s="185" t="s">
        <v>11</v>
      </c>
      <c r="D315" s="190" t="s">
        <v>533</v>
      </c>
      <c r="E315" s="186" t="s">
        <v>51</v>
      </c>
      <c r="F315">
        <v>1</v>
      </c>
    </row>
    <row r="316" spans="1:6" ht="18" customHeight="1" x14ac:dyDescent="0.15">
      <c r="A316" s="57">
        <v>1</v>
      </c>
      <c r="B316" s="222" t="s">
        <v>12</v>
      </c>
      <c r="C316" s="222" t="s">
        <v>33</v>
      </c>
      <c r="D316" s="226" t="s">
        <v>538</v>
      </c>
    </row>
    <row r="317" spans="1:6" ht="18" customHeight="1" x14ac:dyDescent="0.15">
      <c r="A317" s="57">
        <v>1</v>
      </c>
      <c r="B317" s="47" t="s">
        <v>13</v>
      </c>
      <c r="C317" s="47" t="s">
        <v>34</v>
      </c>
      <c r="D317" s="3"/>
    </row>
    <row r="318" spans="1:6" ht="18" customHeight="1" x14ac:dyDescent="0.15">
      <c r="A318" s="57">
        <v>1</v>
      </c>
      <c r="B318" s="47" t="s">
        <v>14</v>
      </c>
      <c r="C318" s="47" t="s">
        <v>35</v>
      </c>
      <c r="D318" s="21"/>
      <c r="F318">
        <v>1</v>
      </c>
    </row>
    <row r="319" spans="1:6" ht="18" customHeight="1" x14ac:dyDescent="0.15">
      <c r="A319" s="57">
        <v>1</v>
      </c>
      <c r="B319" s="47" t="s">
        <v>15</v>
      </c>
      <c r="C319" s="47" t="s">
        <v>36</v>
      </c>
      <c r="D319" s="172" t="s">
        <v>479</v>
      </c>
    </row>
    <row r="320" spans="1:6" ht="18" customHeight="1" x14ac:dyDescent="0.15">
      <c r="A320" s="57">
        <v>1</v>
      </c>
      <c r="B320" s="47" t="s">
        <v>16</v>
      </c>
      <c r="C320" s="47" t="s">
        <v>37</v>
      </c>
      <c r="D320" s="10"/>
    </row>
    <row r="321" spans="1:6" ht="18" customHeight="1" x14ac:dyDescent="0.15">
      <c r="A321" s="57">
        <v>1</v>
      </c>
      <c r="B321" s="47" t="s">
        <v>17</v>
      </c>
      <c r="C321" s="47" t="s">
        <v>31</v>
      </c>
      <c r="D321" s="202" t="s">
        <v>504</v>
      </c>
    </row>
    <row r="322" spans="1:6" ht="18" customHeight="1" x14ac:dyDescent="0.15">
      <c r="A322" s="57">
        <v>1</v>
      </c>
      <c r="B322" s="185" t="s">
        <v>18</v>
      </c>
      <c r="D322" s="84" t="s">
        <v>457</v>
      </c>
      <c r="E322" s="186" t="s">
        <v>51</v>
      </c>
      <c r="F322">
        <v>1</v>
      </c>
    </row>
    <row r="323" spans="1:6" ht="18" customHeight="1" x14ac:dyDescent="0.15">
      <c r="A323" s="57">
        <v>1</v>
      </c>
      <c r="B323" s="47" t="s">
        <v>19</v>
      </c>
      <c r="C323" s="47" t="s">
        <v>47</v>
      </c>
      <c r="D323" s="180" t="s">
        <v>532</v>
      </c>
    </row>
    <row r="324" spans="1:6" ht="18" customHeight="1" x14ac:dyDescent="0.15">
      <c r="A324" s="57">
        <v>1</v>
      </c>
      <c r="B324" s="47" t="s">
        <v>20</v>
      </c>
      <c r="C324" s="47" t="s">
        <v>34</v>
      </c>
      <c r="D324" s="204" t="s">
        <v>438</v>
      </c>
    </row>
    <row r="325" spans="1:6" ht="18" customHeight="1" x14ac:dyDescent="0.15">
      <c r="A325" s="57">
        <v>1</v>
      </c>
      <c r="B325" s="47" t="s">
        <v>21</v>
      </c>
      <c r="C325" s="47" t="s">
        <v>54</v>
      </c>
      <c r="D325" s="169" t="s">
        <v>505</v>
      </c>
      <c r="F325">
        <v>1</v>
      </c>
    </row>
    <row r="326" spans="1:6" ht="18" customHeight="1" x14ac:dyDescent="0.15">
      <c r="A326" s="57">
        <v>1</v>
      </c>
      <c r="B326" s="47" t="s">
        <v>22</v>
      </c>
      <c r="C326" s="47" t="s">
        <v>36</v>
      </c>
      <c r="D326" s="203" t="s">
        <v>480</v>
      </c>
    </row>
    <row r="327" spans="1:6" ht="18" customHeight="1" x14ac:dyDescent="0.15">
      <c r="A327" s="57">
        <v>1</v>
      </c>
      <c r="B327" s="47" t="s">
        <v>23</v>
      </c>
      <c r="C327" s="47" t="s">
        <v>37</v>
      </c>
      <c r="D327" s="66" t="s">
        <v>506</v>
      </c>
    </row>
    <row r="328" spans="1:6" ht="18" customHeight="1" x14ac:dyDescent="0.15">
      <c r="A328" s="57">
        <v>1</v>
      </c>
      <c r="B328" s="47" t="s">
        <v>24</v>
      </c>
      <c r="C328" s="47" t="s">
        <v>53</v>
      </c>
      <c r="D328" s="174" t="s">
        <v>485</v>
      </c>
    </row>
    <row r="329" spans="1:6" ht="18" customHeight="1" x14ac:dyDescent="0.15">
      <c r="A329" s="57">
        <v>1</v>
      </c>
      <c r="B329" s="185" t="s">
        <v>25</v>
      </c>
      <c r="D329" s="3"/>
      <c r="E329" s="186" t="s">
        <v>51</v>
      </c>
    </row>
    <row r="330" spans="1:6" ht="18" customHeight="1" x14ac:dyDescent="0.15">
      <c r="A330" s="57">
        <v>1</v>
      </c>
      <c r="B330" s="163" t="s">
        <v>26</v>
      </c>
      <c r="D330" s="231" t="s">
        <v>539</v>
      </c>
      <c r="E330" s="163" t="s">
        <v>47</v>
      </c>
      <c r="F330">
        <v>1</v>
      </c>
    </row>
    <row r="331" spans="1:6" ht="18" customHeight="1" x14ac:dyDescent="0.15">
      <c r="A331" s="57">
        <v>1</v>
      </c>
      <c r="B331" s="163" t="s">
        <v>27</v>
      </c>
      <c r="D331" s="25" t="s">
        <v>547</v>
      </c>
      <c r="E331" s="163" t="s">
        <v>48</v>
      </c>
      <c r="F331">
        <v>1</v>
      </c>
    </row>
    <row r="332" spans="1:6" ht="18" customHeight="1" x14ac:dyDescent="0.15">
      <c r="A332" s="57">
        <v>1</v>
      </c>
      <c r="B332" s="163" t="s">
        <v>28</v>
      </c>
      <c r="D332" s="25" t="s">
        <v>546</v>
      </c>
      <c r="E332" s="163" t="s">
        <v>35</v>
      </c>
    </row>
    <row r="333" spans="1:6" ht="18" customHeight="1" x14ac:dyDescent="0.15">
      <c r="A333" s="57">
        <v>1</v>
      </c>
      <c r="B333" s="163" t="s">
        <v>29</v>
      </c>
      <c r="D333" s="25" t="s">
        <v>540</v>
      </c>
      <c r="E333" s="163" t="s">
        <v>36</v>
      </c>
    </row>
    <row r="334" spans="1:6" ht="18" customHeight="1" x14ac:dyDescent="0.15">
      <c r="A334" s="57">
        <v>1</v>
      </c>
      <c r="B334" s="163" t="s">
        <v>30</v>
      </c>
      <c r="D334" s="25" t="s">
        <v>541</v>
      </c>
      <c r="E334" s="163" t="s">
        <v>44</v>
      </c>
    </row>
    <row r="336" spans="1:6" x14ac:dyDescent="0.15">
      <c r="E336" s="293" t="s">
        <v>664</v>
      </c>
      <c r="F336">
        <v>12</v>
      </c>
    </row>
    <row r="337" spans="6:12" x14ac:dyDescent="0.15">
      <c r="F337">
        <f>SUM(F1:F336)</f>
        <v>124</v>
      </c>
      <c r="G337">
        <v>365</v>
      </c>
    </row>
    <row r="338" spans="6:12" x14ac:dyDescent="0.15">
      <c r="G338">
        <f>G337-F337</f>
        <v>241</v>
      </c>
      <c r="I338">
        <v>985</v>
      </c>
    </row>
    <row r="339" spans="6:12" x14ac:dyDescent="0.15">
      <c r="I339">
        <v>780</v>
      </c>
    </row>
    <row r="340" spans="6:12" x14ac:dyDescent="0.15">
      <c r="I340">
        <f>I338-I339</f>
        <v>205</v>
      </c>
      <c r="K340">
        <v>6244</v>
      </c>
      <c r="L340">
        <v>6722</v>
      </c>
    </row>
    <row r="341" spans="6:12" x14ac:dyDescent="0.15">
      <c r="K341">
        <f>K340/985</f>
        <v>6.3390862944162434</v>
      </c>
      <c r="L341">
        <f>L340/985</f>
        <v>6.8243654822335023</v>
      </c>
    </row>
    <row r="343" spans="6:12" x14ac:dyDescent="0.15">
      <c r="H343">
        <v>985</v>
      </c>
      <c r="J343" s="154">
        <v>0.625</v>
      </c>
    </row>
    <row r="344" spans="6:12" x14ac:dyDescent="0.15">
      <c r="H344">
        <v>7</v>
      </c>
      <c r="J344" s="154">
        <v>0.91666666666666663</v>
      </c>
      <c r="L344">
        <v>60</v>
      </c>
    </row>
    <row r="345" spans="6:12" x14ac:dyDescent="0.15">
      <c r="H345">
        <v>241</v>
      </c>
      <c r="J345">
        <v>30</v>
      </c>
      <c r="L345">
        <v>100</v>
      </c>
    </row>
    <row r="346" spans="6:12" x14ac:dyDescent="0.15">
      <c r="H346">
        <f>H343*H344*H345</f>
        <v>1661695</v>
      </c>
      <c r="J346" s="154">
        <f>J344-J343</f>
        <v>0.29166666666666663</v>
      </c>
      <c r="L346">
        <f>L344/L345</f>
        <v>0.6</v>
      </c>
    </row>
    <row r="347" spans="6:12" x14ac:dyDescent="0.15">
      <c r="H347">
        <f>H346/12</f>
        <v>138474.58333333334</v>
      </c>
      <c r="L347">
        <f>L346*82</f>
        <v>49.199999999999996</v>
      </c>
    </row>
  </sheetData>
  <phoneticPr fontId="1"/>
  <conditionalFormatting sqref="E3 E10 E17 E24 E31 E38 E45">
    <cfRule type="cellIs" dxfId="1" priority="1" operator="between">
      <formula>"月"</formula>
      <formula>"水"</formula>
    </cfRule>
    <cfRule type="cellIs" priority="4" operator="between">
      <formula>"月"</formula>
      <formula>"水"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7"/>
  <sheetViews>
    <sheetView topLeftCell="A208" zoomScale="160" zoomScaleNormal="160" workbookViewId="0">
      <selection activeCell="B222" sqref="B222:C227"/>
    </sheetView>
  </sheetViews>
  <sheetFormatPr defaultRowHeight="13.5" x14ac:dyDescent="0.15"/>
  <cols>
    <col min="1" max="1" width="4.375" style="97" customWidth="1"/>
    <col min="2" max="3" width="5.75" style="97" customWidth="1"/>
    <col min="4" max="4" width="18.125" style="97" customWidth="1"/>
    <col min="5" max="5" width="5.25" style="97" customWidth="1"/>
    <col min="6" max="6" width="9" style="162"/>
  </cols>
  <sheetData>
    <row r="1" spans="1:6" ht="16.5" x14ac:dyDescent="0.15">
      <c r="A1" s="97">
        <v>2</v>
      </c>
      <c r="B1" s="47" t="s">
        <v>0</v>
      </c>
      <c r="C1" s="47" t="s">
        <v>35</v>
      </c>
      <c r="D1" s="21" t="s">
        <v>359</v>
      </c>
      <c r="E1"/>
      <c r="F1" s="161"/>
    </row>
    <row r="2" spans="1:6" x14ac:dyDescent="0.15">
      <c r="A2" s="97">
        <v>2</v>
      </c>
      <c r="B2" s="47" t="s">
        <v>1</v>
      </c>
      <c r="C2" s="47" t="s">
        <v>36</v>
      </c>
      <c r="D2" s="21" t="s">
        <v>131</v>
      </c>
      <c r="E2"/>
      <c r="F2" s="161"/>
    </row>
    <row r="3" spans="1:6" ht="16.5" x14ac:dyDescent="0.15">
      <c r="A3" s="97">
        <v>2</v>
      </c>
      <c r="B3" s="47" t="s">
        <v>2</v>
      </c>
      <c r="C3" s="47" t="s">
        <v>37</v>
      </c>
      <c r="D3" s="21" t="s">
        <v>360</v>
      </c>
      <c r="E3"/>
      <c r="F3" s="161"/>
    </row>
    <row r="4" spans="1:6" ht="15" x14ac:dyDescent="0.15">
      <c r="A4" s="97">
        <v>2</v>
      </c>
      <c r="B4" s="47" t="s">
        <v>3</v>
      </c>
      <c r="C4" s="47" t="s">
        <v>31</v>
      </c>
      <c r="D4" s="43" t="s">
        <v>407</v>
      </c>
      <c r="E4"/>
      <c r="F4" s="161"/>
    </row>
    <row r="5" spans="1:6" ht="16.5" x14ac:dyDescent="0.15">
      <c r="A5" s="97">
        <v>2</v>
      </c>
      <c r="B5" s="47" t="s">
        <v>5</v>
      </c>
      <c r="C5" s="47" t="s">
        <v>33</v>
      </c>
      <c r="D5" s="156" t="s">
        <v>408</v>
      </c>
      <c r="E5"/>
      <c r="F5" s="161"/>
    </row>
    <row r="6" spans="1:6" x14ac:dyDescent="0.15">
      <c r="A6" s="97">
        <v>2</v>
      </c>
      <c r="B6" s="47" t="s">
        <v>6</v>
      </c>
      <c r="C6" s="47" t="s">
        <v>34</v>
      </c>
      <c r="D6" s="36"/>
      <c r="E6"/>
      <c r="F6" s="161"/>
    </row>
    <row r="7" spans="1:6" x14ac:dyDescent="0.15">
      <c r="A7" s="97">
        <v>2</v>
      </c>
      <c r="B7" s="47" t="s">
        <v>7</v>
      </c>
      <c r="C7" s="47" t="s">
        <v>35</v>
      </c>
      <c r="D7" s="21"/>
      <c r="E7"/>
      <c r="F7" s="161"/>
    </row>
    <row r="8" spans="1:6" x14ac:dyDescent="0.15">
      <c r="A8" s="97">
        <v>2</v>
      </c>
      <c r="B8" s="47" t="s">
        <v>8</v>
      </c>
      <c r="C8" s="47" t="s">
        <v>36</v>
      </c>
      <c r="D8" s="21"/>
      <c r="E8"/>
      <c r="F8" s="161"/>
    </row>
    <row r="9" spans="1:6" x14ac:dyDescent="0.15">
      <c r="A9" s="97">
        <v>2</v>
      </c>
      <c r="B9" s="47" t="s">
        <v>9</v>
      </c>
      <c r="C9" s="47" t="s">
        <v>37</v>
      </c>
      <c r="D9" s="76" t="s">
        <v>252</v>
      </c>
      <c r="E9"/>
      <c r="F9" s="161"/>
    </row>
    <row r="10" spans="1:6" ht="15" x14ac:dyDescent="0.15">
      <c r="A10" s="97">
        <v>2</v>
      </c>
      <c r="B10" s="80" t="s">
        <v>93</v>
      </c>
      <c r="C10" s="80" t="s">
        <v>31</v>
      </c>
      <c r="D10" s="160" t="s">
        <v>412</v>
      </c>
      <c r="E10"/>
      <c r="F10" s="161"/>
    </row>
    <row r="11" spans="1:6" x14ac:dyDescent="0.15">
      <c r="A11" s="97">
        <v>2</v>
      </c>
      <c r="B11" s="47" t="s">
        <v>12</v>
      </c>
      <c r="C11" s="47" t="s">
        <v>33</v>
      </c>
      <c r="D11" s="10" t="s">
        <v>94</v>
      </c>
      <c r="E11"/>
      <c r="F11" s="161"/>
    </row>
    <row r="12" spans="1:6" x14ac:dyDescent="0.15">
      <c r="A12" s="97">
        <v>2</v>
      </c>
      <c r="B12" s="47" t="s">
        <v>13</v>
      </c>
      <c r="C12" s="47" t="s">
        <v>34</v>
      </c>
      <c r="D12" s="3"/>
      <c r="E12"/>
      <c r="F12" s="161"/>
    </row>
    <row r="13" spans="1:6" x14ac:dyDescent="0.15">
      <c r="A13" s="97">
        <v>2</v>
      </c>
      <c r="B13" s="47" t="s">
        <v>14</v>
      </c>
      <c r="C13" s="47" t="s">
        <v>35</v>
      </c>
      <c r="D13" s="10" t="s">
        <v>95</v>
      </c>
      <c r="E13"/>
      <c r="F13" s="161"/>
    </row>
    <row r="14" spans="1:6" x14ac:dyDescent="0.15">
      <c r="A14" s="97">
        <v>2</v>
      </c>
      <c r="B14" s="47" t="s">
        <v>15</v>
      </c>
      <c r="C14" s="47" t="s">
        <v>36</v>
      </c>
      <c r="D14" s="3"/>
      <c r="E14"/>
      <c r="F14" s="161"/>
    </row>
    <row r="15" spans="1:6" x14ac:dyDescent="0.15">
      <c r="A15" s="97">
        <v>2</v>
      </c>
      <c r="B15" s="47" t="s">
        <v>16</v>
      </c>
      <c r="C15" s="47" t="s">
        <v>37</v>
      </c>
      <c r="D15" s="82" t="s">
        <v>154</v>
      </c>
      <c r="E15"/>
      <c r="F15" s="161"/>
    </row>
    <row r="16" spans="1:6" x14ac:dyDescent="0.15">
      <c r="A16" s="97">
        <v>2</v>
      </c>
      <c r="B16" s="47" t="s">
        <v>17</v>
      </c>
      <c r="C16" s="47" t="s">
        <v>31</v>
      </c>
      <c r="D16" s="83" t="s">
        <v>133</v>
      </c>
      <c r="E16"/>
      <c r="F16" s="161"/>
    </row>
    <row r="17" spans="1:6" x14ac:dyDescent="0.15">
      <c r="A17" s="97">
        <v>2</v>
      </c>
      <c r="B17" s="47" t="s">
        <v>19</v>
      </c>
      <c r="C17" s="47" t="s">
        <v>33</v>
      </c>
      <c r="D17" s="10" t="s">
        <v>362</v>
      </c>
      <c r="E17"/>
      <c r="F17" s="161"/>
    </row>
    <row r="18" spans="1:6" x14ac:dyDescent="0.15">
      <c r="A18" s="97">
        <v>2</v>
      </c>
      <c r="B18" s="47" t="s">
        <v>20</v>
      </c>
      <c r="C18" s="47" t="s">
        <v>34</v>
      </c>
      <c r="D18" s="157" t="s">
        <v>361</v>
      </c>
      <c r="E18"/>
      <c r="F18" s="161"/>
    </row>
    <row r="19" spans="1:6" x14ac:dyDescent="0.15">
      <c r="A19" s="97">
        <v>2</v>
      </c>
      <c r="B19" s="47" t="s">
        <v>21</v>
      </c>
      <c r="C19" s="47" t="s">
        <v>35</v>
      </c>
      <c r="D19" s="21" t="s">
        <v>363</v>
      </c>
      <c r="E19"/>
      <c r="F19" s="161"/>
    </row>
    <row r="20" spans="1:6" x14ac:dyDescent="0.15">
      <c r="A20" s="97">
        <v>2</v>
      </c>
      <c r="B20" s="47" t="s">
        <v>22</v>
      </c>
      <c r="C20" s="47" t="s">
        <v>36</v>
      </c>
      <c r="D20" s="21" t="s">
        <v>356</v>
      </c>
      <c r="E20"/>
      <c r="F20" s="161"/>
    </row>
    <row r="21" spans="1:6" ht="15.75" x14ac:dyDescent="0.15">
      <c r="A21" s="97">
        <v>2</v>
      </c>
      <c r="B21" s="47" t="s">
        <v>23</v>
      </c>
      <c r="C21" s="47" t="s">
        <v>37</v>
      </c>
      <c r="D21" s="21" t="s">
        <v>366</v>
      </c>
      <c r="E21"/>
      <c r="F21" s="161"/>
    </row>
    <row r="22" spans="1:6" ht="15" x14ac:dyDescent="0.15">
      <c r="A22" s="97">
        <v>2</v>
      </c>
      <c r="B22" s="47" t="s">
        <v>24</v>
      </c>
      <c r="C22" s="47" t="s">
        <v>31</v>
      </c>
      <c r="D22" s="43" t="s">
        <v>137</v>
      </c>
      <c r="F22" s="161"/>
    </row>
    <row r="23" spans="1:6" x14ac:dyDescent="0.15">
      <c r="A23" s="97">
        <v>2</v>
      </c>
      <c r="B23" s="47" t="s">
        <v>26</v>
      </c>
      <c r="C23" s="47" t="s">
        <v>33</v>
      </c>
      <c r="D23" s="155" t="s">
        <v>364</v>
      </c>
      <c r="F23" s="161"/>
    </row>
    <row r="24" spans="1:6" x14ac:dyDescent="0.15">
      <c r="A24">
        <v>2</v>
      </c>
      <c r="B24" s="47" t="s">
        <v>27</v>
      </c>
      <c r="C24" s="47" t="s">
        <v>34</v>
      </c>
      <c r="D24" s="21" t="s">
        <v>356</v>
      </c>
      <c r="F24" s="161"/>
    </row>
    <row r="25" spans="1:6" ht="16.5" x14ac:dyDescent="0.15">
      <c r="A25">
        <v>3</v>
      </c>
      <c r="B25" s="47" t="s">
        <v>0</v>
      </c>
      <c r="C25" s="47" t="s">
        <v>35</v>
      </c>
      <c r="D25" s="38" t="s">
        <v>365</v>
      </c>
      <c r="F25" s="161"/>
    </row>
    <row r="26" spans="1:6" x14ac:dyDescent="0.15">
      <c r="A26">
        <v>3</v>
      </c>
      <c r="B26" s="47" t="s">
        <v>1</v>
      </c>
      <c r="C26" s="47" t="s">
        <v>36</v>
      </c>
      <c r="D26" s="38" t="s">
        <v>367</v>
      </c>
      <c r="F26" s="161"/>
    </row>
    <row r="27" spans="1:6" x14ac:dyDescent="0.15">
      <c r="A27">
        <v>3</v>
      </c>
      <c r="B27" s="47" t="s">
        <v>2</v>
      </c>
      <c r="C27" s="47" t="s">
        <v>37</v>
      </c>
      <c r="D27" s="70" t="s">
        <v>358</v>
      </c>
      <c r="F27" s="161"/>
    </row>
    <row r="28" spans="1:6" ht="16.5" x14ac:dyDescent="0.15">
      <c r="A28">
        <v>3</v>
      </c>
      <c r="B28" s="47" t="s">
        <v>3</v>
      </c>
      <c r="C28" s="47" t="s">
        <v>31</v>
      </c>
      <c r="D28" s="13" t="s">
        <v>357</v>
      </c>
      <c r="E28" s="103"/>
      <c r="F28" s="161"/>
    </row>
    <row r="29" spans="1:6" x14ac:dyDescent="0.15">
      <c r="A29">
        <v>3</v>
      </c>
      <c r="B29" s="47" t="s">
        <v>5</v>
      </c>
      <c r="C29" s="47" t="s">
        <v>33</v>
      </c>
      <c r="D29" s="10" t="s">
        <v>97</v>
      </c>
      <c r="E29" s="103"/>
      <c r="F29" s="161"/>
    </row>
    <row r="30" spans="1:6" x14ac:dyDescent="0.15">
      <c r="A30">
        <v>3</v>
      </c>
      <c r="B30" s="47" t="s">
        <v>6</v>
      </c>
      <c r="C30" s="47" t="s">
        <v>34</v>
      </c>
      <c r="D30" s="3"/>
      <c r="E30" s="103"/>
      <c r="F30" s="161"/>
    </row>
    <row r="31" spans="1:6" x14ac:dyDescent="0.15">
      <c r="A31">
        <v>3</v>
      </c>
      <c r="B31" s="47" t="s">
        <v>7</v>
      </c>
      <c r="C31" s="47" t="s">
        <v>54</v>
      </c>
      <c r="D31" s="10" t="s">
        <v>99</v>
      </c>
    </row>
    <row r="32" spans="1:6" x14ac:dyDescent="0.15">
      <c r="A32">
        <v>3</v>
      </c>
      <c r="B32" s="47" t="s">
        <v>8</v>
      </c>
      <c r="C32" s="47" t="s">
        <v>36</v>
      </c>
      <c r="D32" s="3"/>
    </row>
    <row r="33" spans="1:4" x14ac:dyDescent="0.15">
      <c r="A33">
        <v>3</v>
      </c>
      <c r="B33" s="47" t="s">
        <v>9</v>
      </c>
      <c r="C33" s="47" t="s">
        <v>37</v>
      </c>
      <c r="D33" s="50" t="s">
        <v>204</v>
      </c>
    </row>
    <row r="34" spans="1:4" ht="16.5" x14ac:dyDescent="0.15">
      <c r="A34">
        <v>3</v>
      </c>
      <c r="B34" s="47" t="s">
        <v>10</v>
      </c>
      <c r="C34" s="47" t="s">
        <v>31</v>
      </c>
      <c r="D34" s="13" t="s">
        <v>139</v>
      </c>
    </row>
    <row r="35" spans="1:4" x14ac:dyDescent="0.15">
      <c r="A35">
        <v>3</v>
      </c>
      <c r="B35" s="47" t="s">
        <v>12</v>
      </c>
      <c r="C35" s="47" t="s">
        <v>33</v>
      </c>
      <c r="D35" s="10" t="s">
        <v>100</v>
      </c>
    </row>
    <row r="36" spans="1:4" x14ac:dyDescent="0.15">
      <c r="A36">
        <v>3</v>
      </c>
      <c r="B36" s="47" t="s">
        <v>13</v>
      </c>
      <c r="C36" s="47" t="s">
        <v>34</v>
      </c>
      <c r="D36" s="3"/>
    </row>
    <row r="37" spans="1:4" x14ac:dyDescent="0.15">
      <c r="A37">
        <v>3</v>
      </c>
      <c r="B37" s="47" t="s">
        <v>14</v>
      </c>
      <c r="C37" s="47" t="s">
        <v>35</v>
      </c>
      <c r="D37" s="10" t="s">
        <v>140</v>
      </c>
    </row>
    <row r="38" spans="1:4" x14ac:dyDescent="0.15">
      <c r="A38">
        <v>3</v>
      </c>
      <c r="B38" s="47" t="s">
        <v>15</v>
      </c>
      <c r="C38" s="47" t="s">
        <v>36</v>
      </c>
      <c r="D38" s="3"/>
    </row>
    <row r="39" spans="1:4" x14ac:dyDescent="0.15">
      <c r="A39">
        <v>3</v>
      </c>
      <c r="B39" s="47" t="s">
        <v>16</v>
      </c>
      <c r="C39" s="47" t="s">
        <v>37</v>
      </c>
      <c r="D39" s="48" t="s">
        <v>153</v>
      </c>
    </row>
    <row r="40" spans="1:4" x14ac:dyDescent="0.15">
      <c r="A40"/>
      <c r="B40" s="47" t="s">
        <v>17</v>
      </c>
      <c r="C40" s="47" t="s">
        <v>53</v>
      </c>
      <c r="D40" s="48"/>
    </row>
    <row r="41" spans="1:4" x14ac:dyDescent="0.15">
      <c r="A41">
        <v>3</v>
      </c>
      <c r="B41" s="47" t="s">
        <v>416</v>
      </c>
      <c r="C41" s="47" t="s">
        <v>417</v>
      </c>
      <c r="D41" s="10" t="s">
        <v>418</v>
      </c>
    </row>
    <row r="42" spans="1:4" x14ac:dyDescent="0.15">
      <c r="A42">
        <v>3</v>
      </c>
      <c r="B42" s="47" t="s">
        <v>20</v>
      </c>
      <c r="C42" s="47" t="s">
        <v>34</v>
      </c>
      <c r="D42" s="16" t="s">
        <v>143</v>
      </c>
    </row>
    <row r="43" spans="1:4" x14ac:dyDescent="0.15">
      <c r="A43">
        <v>3</v>
      </c>
      <c r="B43" s="47" t="s">
        <v>21</v>
      </c>
      <c r="C43" s="47" t="s">
        <v>38</v>
      </c>
      <c r="D43" s="16" t="s">
        <v>143</v>
      </c>
    </row>
    <row r="44" spans="1:4" x14ac:dyDescent="0.15">
      <c r="A44">
        <v>3</v>
      </c>
      <c r="B44" s="47" t="s">
        <v>22</v>
      </c>
      <c r="C44" s="47" t="s">
        <v>36</v>
      </c>
    </row>
    <row r="45" spans="1:4" x14ac:dyDescent="0.15">
      <c r="A45">
        <v>3</v>
      </c>
      <c r="B45" s="47" t="s">
        <v>23</v>
      </c>
      <c r="C45" s="47" t="s">
        <v>37</v>
      </c>
      <c r="D45" s="37" t="s">
        <v>370</v>
      </c>
    </row>
    <row r="46" spans="1:4" x14ac:dyDescent="0.15">
      <c r="A46">
        <v>4</v>
      </c>
      <c r="B46" s="47" t="s">
        <v>6</v>
      </c>
      <c r="C46" s="47" t="s">
        <v>37</v>
      </c>
      <c r="D46" s="37"/>
    </row>
    <row r="47" spans="1:4" x14ac:dyDescent="0.15">
      <c r="A47">
        <v>4</v>
      </c>
      <c r="B47" s="47" t="s">
        <v>7</v>
      </c>
      <c r="C47" s="47" t="s">
        <v>231</v>
      </c>
      <c r="D47" s="37"/>
    </row>
    <row r="48" spans="1:4" x14ac:dyDescent="0.15">
      <c r="A48" s="97">
        <v>4</v>
      </c>
      <c r="B48" s="47" t="s">
        <v>9</v>
      </c>
      <c r="C48" s="47" t="s">
        <v>33</v>
      </c>
      <c r="D48" s="37" t="s">
        <v>74</v>
      </c>
    </row>
    <row r="49" spans="1:6" x14ac:dyDescent="0.15">
      <c r="A49" s="97">
        <v>4</v>
      </c>
      <c r="B49" s="47" t="s">
        <v>10</v>
      </c>
      <c r="C49" s="47" t="s">
        <v>34</v>
      </c>
      <c r="D49" s="3"/>
    </row>
    <row r="50" spans="1:6" x14ac:dyDescent="0.15">
      <c r="A50" s="97">
        <v>4</v>
      </c>
      <c r="B50" s="47" t="s">
        <v>11</v>
      </c>
      <c r="C50" s="47" t="s">
        <v>35</v>
      </c>
      <c r="D50" s="16" t="s">
        <v>267</v>
      </c>
    </row>
    <row r="51" spans="1:6" x14ac:dyDescent="0.15">
      <c r="A51" s="97">
        <v>4</v>
      </c>
      <c r="B51" s="47" t="s">
        <v>12</v>
      </c>
      <c r="C51" s="47" t="s">
        <v>36</v>
      </c>
      <c r="D51" s="16" t="s">
        <v>267</v>
      </c>
    </row>
    <row r="52" spans="1:6" x14ac:dyDescent="0.15">
      <c r="A52" s="97">
        <v>4</v>
      </c>
      <c r="B52" s="47" t="s">
        <v>13</v>
      </c>
      <c r="C52" s="47" t="s">
        <v>37</v>
      </c>
      <c r="D52" s="76" t="s">
        <v>244</v>
      </c>
    </row>
    <row r="53" spans="1:6" x14ac:dyDescent="0.15">
      <c r="A53" s="97">
        <v>4</v>
      </c>
      <c r="B53" s="47" t="s">
        <v>14</v>
      </c>
      <c r="C53" s="47" t="s">
        <v>31</v>
      </c>
      <c r="D53" s="39" t="s">
        <v>103</v>
      </c>
    </row>
    <row r="54" spans="1:6" x14ac:dyDescent="0.15">
      <c r="A54" s="97">
        <v>4</v>
      </c>
      <c r="B54" s="47" t="s">
        <v>16</v>
      </c>
      <c r="C54" s="47" t="s">
        <v>33</v>
      </c>
      <c r="D54" s="3"/>
    </row>
    <row r="55" spans="1:6" x14ac:dyDescent="0.15">
      <c r="A55" s="97">
        <v>4</v>
      </c>
      <c r="B55" s="47" t="s">
        <v>17</v>
      </c>
      <c r="C55" s="47" t="s">
        <v>34</v>
      </c>
      <c r="D55" s="3"/>
    </row>
    <row r="56" spans="1:6" x14ac:dyDescent="0.15">
      <c r="A56" s="97">
        <v>4</v>
      </c>
      <c r="B56" s="47" t="s">
        <v>18</v>
      </c>
      <c r="C56" s="47" t="s">
        <v>35</v>
      </c>
      <c r="D56" s="26"/>
    </row>
    <row r="57" spans="1:6" x14ac:dyDescent="0.15">
      <c r="A57" s="97">
        <v>4</v>
      </c>
      <c r="B57" s="47" t="s">
        <v>19</v>
      </c>
      <c r="C57" s="47" t="s">
        <v>36</v>
      </c>
      <c r="D57" s="3"/>
    </row>
    <row r="58" spans="1:6" x14ac:dyDescent="0.15">
      <c r="A58" s="97">
        <v>4</v>
      </c>
      <c r="B58" s="47" t="s">
        <v>20</v>
      </c>
      <c r="C58" s="47" t="s">
        <v>37</v>
      </c>
      <c r="D58" s="76" t="s">
        <v>146</v>
      </c>
    </row>
    <row r="59" spans="1:6" x14ac:dyDescent="0.15">
      <c r="A59" s="97">
        <v>4</v>
      </c>
      <c r="B59" s="47" t="s">
        <v>21</v>
      </c>
      <c r="C59" s="47" t="s">
        <v>231</v>
      </c>
      <c r="D59" s="39" t="s">
        <v>88</v>
      </c>
    </row>
    <row r="60" spans="1:6" x14ac:dyDescent="0.15">
      <c r="A60" s="97">
        <v>4</v>
      </c>
      <c r="B60" s="47" t="s">
        <v>23</v>
      </c>
      <c r="C60" s="47" t="s">
        <v>229</v>
      </c>
      <c r="D60" s="3"/>
    </row>
    <row r="61" spans="1:6" x14ac:dyDescent="0.15">
      <c r="A61" s="97">
        <v>4</v>
      </c>
      <c r="B61" s="47" t="s">
        <v>24</v>
      </c>
      <c r="C61" s="47" t="s">
        <v>48</v>
      </c>
      <c r="D61" s="10"/>
    </row>
    <row r="62" spans="1:6" x14ac:dyDescent="0.15">
      <c r="A62" s="97">
        <v>4</v>
      </c>
      <c r="B62" s="47" t="s">
        <v>25</v>
      </c>
      <c r="C62" s="47" t="s">
        <v>38</v>
      </c>
      <c r="D62" s="16"/>
    </row>
    <row r="63" spans="1:6" x14ac:dyDescent="0.15">
      <c r="A63" s="97">
        <v>4</v>
      </c>
      <c r="B63" s="47" t="s">
        <v>26</v>
      </c>
      <c r="C63" s="47" t="s">
        <v>50</v>
      </c>
      <c r="D63" s="3"/>
    </row>
    <row r="64" spans="1:6" x14ac:dyDescent="0.15">
      <c r="A64" s="97">
        <v>4</v>
      </c>
      <c r="B64" s="47" t="s">
        <v>27</v>
      </c>
      <c r="C64" s="47" t="s">
        <v>37</v>
      </c>
      <c r="D64" s="76" t="s">
        <v>149</v>
      </c>
      <c r="F64" s="162" t="s">
        <v>413</v>
      </c>
    </row>
    <row r="65" spans="1:4" x14ac:dyDescent="0.15">
      <c r="A65" s="97">
        <v>5</v>
      </c>
      <c r="B65" s="47" t="s">
        <v>7</v>
      </c>
      <c r="C65" s="47" t="s">
        <v>229</v>
      </c>
      <c r="D65" s="49" t="s">
        <v>208</v>
      </c>
    </row>
    <row r="66" spans="1:4" x14ac:dyDescent="0.15">
      <c r="A66" s="97">
        <v>5</v>
      </c>
      <c r="B66" s="47" t="s">
        <v>8</v>
      </c>
      <c r="C66" s="47" t="s">
        <v>34</v>
      </c>
      <c r="D66" s="3"/>
    </row>
    <row r="67" spans="1:4" x14ac:dyDescent="0.15">
      <c r="A67" s="97">
        <v>5</v>
      </c>
      <c r="B67" s="47" t="s">
        <v>9</v>
      </c>
      <c r="C67" s="47" t="s">
        <v>35</v>
      </c>
      <c r="D67" s="8"/>
    </row>
    <row r="68" spans="1:4" x14ac:dyDescent="0.15">
      <c r="A68" s="97">
        <v>5</v>
      </c>
      <c r="B68" s="47" t="s">
        <v>10</v>
      </c>
      <c r="C68" s="47" t="s">
        <v>36</v>
      </c>
      <c r="D68" s="3"/>
    </row>
    <row r="69" spans="1:4" x14ac:dyDescent="0.15">
      <c r="A69" s="97">
        <v>5</v>
      </c>
      <c r="B69" s="47" t="s">
        <v>11</v>
      </c>
      <c r="C69" s="47" t="s">
        <v>37</v>
      </c>
      <c r="D69" s="76" t="s">
        <v>197</v>
      </c>
    </row>
    <row r="70" spans="1:4" ht="16.5" x14ac:dyDescent="0.15">
      <c r="A70" s="97">
        <v>5</v>
      </c>
      <c r="B70" s="47" t="s">
        <v>12</v>
      </c>
      <c r="C70" s="47" t="s">
        <v>31</v>
      </c>
      <c r="D70" s="13" t="s">
        <v>374</v>
      </c>
    </row>
    <row r="71" spans="1:4" x14ac:dyDescent="0.15">
      <c r="A71" s="97">
        <v>5</v>
      </c>
      <c r="B71" s="47" t="s">
        <v>14</v>
      </c>
      <c r="C71" s="47" t="s">
        <v>33</v>
      </c>
      <c r="D71" s="3"/>
    </row>
    <row r="72" spans="1:4" x14ac:dyDescent="0.15">
      <c r="A72" s="97">
        <v>5</v>
      </c>
      <c r="B72" s="47" t="s">
        <v>15</v>
      </c>
      <c r="C72" s="47" t="s">
        <v>34</v>
      </c>
      <c r="D72" s="3"/>
    </row>
    <row r="73" spans="1:4" x14ac:dyDescent="0.15">
      <c r="A73" s="97">
        <v>5</v>
      </c>
      <c r="B73" s="47" t="s">
        <v>16</v>
      </c>
      <c r="C73" s="47" t="s">
        <v>35</v>
      </c>
      <c r="D73" s="19"/>
    </row>
    <row r="74" spans="1:4" x14ac:dyDescent="0.15">
      <c r="A74" s="97">
        <v>5</v>
      </c>
      <c r="B74" s="47" t="s">
        <v>17</v>
      </c>
      <c r="C74" s="47" t="s">
        <v>36</v>
      </c>
      <c r="D74" s="11"/>
    </row>
    <row r="75" spans="1:4" x14ac:dyDescent="0.15">
      <c r="A75" s="97">
        <v>5</v>
      </c>
      <c r="B75" s="47" t="s">
        <v>18</v>
      </c>
      <c r="C75" s="47" t="s">
        <v>37</v>
      </c>
      <c r="D75" s="49" t="s">
        <v>148</v>
      </c>
    </row>
    <row r="76" spans="1:4" x14ac:dyDescent="0.15">
      <c r="A76" s="97">
        <v>5</v>
      </c>
      <c r="B76" s="47" t="s">
        <v>19</v>
      </c>
      <c r="C76" s="47" t="s">
        <v>31</v>
      </c>
      <c r="D76" s="52" t="s">
        <v>147</v>
      </c>
    </row>
    <row r="77" spans="1:4" x14ac:dyDescent="0.15">
      <c r="A77" s="97">
        <v>5</v>
      </c>
      <c r="B77" s="47" t="s">
        <v>21</v>
      </c>
      <c r="C77" s="47" t="s">
        <v>229</v>
      </c>
      <c r="D77" s="16"/>
    </row>
    <row r="78" spans="1:4" x14ac:dyDescent="0.15">
      <c r="A78" s="97">
        <v>5</v>
      </c>
      <c r="B78" s="47" t="s">
        <v>22</v>
      </c>
      <c r="C78" s="47" t="s">
        <v>34</v>
      </c>
      <c r="D78" s="15"/>
    </row>
    <row r="79" spans="1:4" x14ac:dyDescent="0.15">
      <c r="A79" s="97">
        <v>5</v>
      </c>
      <c r="B79" s="47" t="s">
        <v>23</v>
      </c>
      <c r="C79" s="47" t="s">
        <v>239</v>
      </c>
      <c r="D79" s="5"/>
    </row>
    <row r="80" spans="1:4" x14ac:dyDescent="0.15">
      <c r="A80" s="97">
        <v>5</v>
      </c>
      <c r="B80" s="47" t="s">
        <v>24</v>
      </c>
      <c r="C80" s="47" t="s">
        <v>36</v>
      </c>
      <c r="D80" s="14"/>
    </row>
    <row r="81" spans="1:5" ht="15" x14ac:dyDescent="0.15">
      <c r="A81" s="97">
        <v>5</v>
      </c>
      <c r="B81" s="47" t="s">
        <v>25</v>
      </c>
      <c r="C81" s="47" t="s">
        <v>240</v>
      </c>
      <c r="D81" s="66" t="s">
        <v>199</v>
      </c>
    </row>
    <row r="82" spans="1:5" x14ac:dyDescent="0.15">
      <c r="A82" s="97">
        <v>5</v>
      </c>
      <c r="B82" s="47" t="s">
        <v>26</v>
      </c>
      <c r="C82" s="47" t="s">
        <v>31</v>
      </c>
      <c r="D82" s="45" t="s">
        <v>194</v>
      </c>
    </row>
    <row r="83" spans="1:5" x14ac:dyDescent="0.15">
      <c r="A83" s="97">
        <v>5</v>
      </c>
      <c r="B83" s="47" t="s">
        <v>28</v>
      </c>
      <c r="C83" s="47" t="s">
        <v>33</v>
      </c>
      <c r="D83" s="3"/>
    </row>
    <row r="84" spans="1:5" x14ac:dyDescent="0.15">
      <c r="A84" s="97">
        <v>5</v>
      </c>
      <c r="B84" s="47" t="s">
        <v>29</v>
      </c>
      <c r="C84" s="47" t="s">
        <v>34</v>
      </c>
      <c r="D84" s="3"/>
    </row>
    <row r="85" spans="1:5" x14ac:dyDescent="0.15">
      <c r="A85" s="97">
        <v>5</v>
      </c>
      <c r="B85" s="47" t="s">
        <v>30</v>
      </c>
      <c r="C85" s="47" t="s">
        <v>239</v>
      </c>
      <c r="D85" s="3"/>
    </row>
    <row r="86" spans="1:5" x14ac:dyDescent="0.15">
      <c r="A86" s="97">
        <v>6</v>
      </c>
      <c r="B86" s="47" t="s">
        <v>0</v>
      </c>
      <c r="C86" s="47" t="s">
        <v>50</v>
      </c>
      <c r="D86" s="19"/>
    </row>
    <row r="87" spans="1:5" x14ac:dyDescent="0.15">
      <c r="A87" s="97">
        <v>6</v>
      </c>
      <c r="B87" s="47" t="s">
        <v>1</v>
      </c>
      <c r="C87" s="47" t="s">
        <v>240</v>
      </c>
      <c r="D87" s="75" t="s">
        <v>126</v>
      </c>
    </row>
    <row r="88" spans="1:5" x14ac:dyDescent="0.15">
      <c r="A88" s="97">
        <v>6</v>
      </c>
      <c r="B88" s="47" t="s">
        <v>2</v>
      </c>
      <c r="C88" s="47" t="s">
        <v>231</v>
      </c>
      <c r="D88" s="21" t="s">
        <v>106</v>
      </c>
    </row>
    <row r="89" spans="1:5" x14ac:dyDescent="0.15">
      <c r="A89" s="97">
        <v>6</v>
      </c>
      <c r="B89" s="47">
        <v>10</v>
      </c>
      <c r="C89" s="47" t="s">
        <v>419</v>
      </c>
      <c r="D89" s="21"/>
    </row>
    <row r="90" spans="1:5" x14ac:dyDescent="0.15">
      <c r="A90" s="97">
        <v>6</v>
      </c>
      <c r="B90" s="47" t="s">
        <v>11</v>
      </c>
      <c r="C90" s="47" t="s">
        <v>33</v>
      </c>
      <c r="D90" s="70" t="s">
        <v>209</v>
      </c>
      <c r="E90" s="89" t="s">
        <v>414</v>
      </c>
    </row>
    <row r="91" spans="1:5" x14ac:dyDescent="0.15">
      <c r="A91" s="97">
        <v>6</v>
      </c>
      <c r="B91" s="47" t="s">
        <v>12</v>
      </c>
      <c r="C91" s="47" t="s">
        <v>34</v>
      </c>
      <c r="D91" s="3"/>
    </row>
    <row r="92" spans="1:5" x14ac:dyDescent="0.15">
      <c r="A92" s="97">
        <v>6</v>
      </c>
      <c r="B92" s="47" t="s">
        <v>13</v>
      </c>
      <c r="C92" s="47" t="s">
        <v>35</v>
      </c>
      <c r="D92" s="8"/>
    </row>
    <row r="93" spans="1:5" x14ac:dyDescent="0.15">
      <c r="A93" s="97">
        <v>6</v>
      </c>
      <c r="B93" s="47" t="s">
        <v>14</v>
      </c>
      <c r="C93" s="47" t="s">
        <v>36</v>
      </c>
      <c r="D93" s="8"/>
    </row>
    <row r="94" spans="1:5" ht="16.5" x14ac:dyDescent="0.15">
      <c r="A94" s="97">
        <v>6</v>
      </c>
      <c r="B94" s="47" t="s">
        <v>15</v>
      </c>
      <c r="C94" s="47" t="s">
        <v>37</v>
      </c>
      <c r="D94" s="70" t="s">
        <v>245</v>
      </c>
    </row>
    <row r="95" spans="1:5" ht="16.5" x14ac:dyDescent="0.15">
      <c r="A95" s="97">
        <v>6</v>
      </c>
      <c r="B95" s="47" t="s">
        <v>16</v>
      </c>
      <c r="C95" s="47" t="s">
        <v>31</v>
      </c>
      <c r="D95" s="32" t="s">
        <v>107</v>
      </c>
    </row>
    <row r="96" spans="1:5" x14ac:dyDescent="0.15">
      <c r="A96" s="97">
        <v>6</v>
      </c>
      <c r="B96" s="47" t="s">
        <v>18</v>
      </c>
      <c r="C96" s="47" t="s">
        <v>33</v>
      </c>
      <c r="D96" s="3"/>
    </row>
    <row r="97" spans="1:4" x14ac:dyDescent="0.15">
      <c r="A97" s="97">
        <v>6</v>
      </c>
      <c r="B97" s="47" t="s">
        <v>19</v>
      </c>
      <c r="C97" s="47" t="s">
        <v>34</v>
      </c>
      <c r="D97" s="3"/>
    </row>
    <row r="98" spans="1:4" x14ac:dyDescent="0.15">
      <c r="A98" s="97">
        <v>6</v>
      </c>
      <c r="B98" s="47" t="s">
        <v>20</v>
      </c>
      <c r="C98" s="47" t="s">
        <v>38</v>
      </c>
      <c r="D98" s="16" t="s">
        <v>268</v>
      </c>
    </row>
    <row r="99" spans="1:4" x14ac:dyDescent="0.15">
      <c r="A99" s="97">
        <v>6</v>
      </c>
      <c r="B99" s="47" t="s">
        <v>21</v>
      </c>
      <c r="C99" s="47" t="s">
        <v>50</v>
      </c>
      <c r="D99" s="16" t="s">
        <v>268</v>
      </c>
    </row>
    <row r="100" spans="1:4" ht="16.5" x14ac:dyDescent="0.15">
      <c r="A100" s="97">
        <v>6</v>
      </c>
      <c r="B100" s="47" t="s">
        <v>22</v>
      </c>
      <c r="C100" s="47" t="s">
        <v>37</v>
      </c>
      <c r="D100" s="82" t="s">
        <v>253</v>
      </c>
    </row>
    <row r="101" spans="1:4" ht="16.5" x14ac:dyDescent="0.15">
      <c r="A101" s="97">
        <v>6</v>
      </c>
      <c r="B101" s="47" t="s">
        <v>23</v>
      </c>
      <c r="C101" s="47" t="s">
        <v>231</v>
      </c>
      <c r="D101" s="105" t="s">
        <v>254</v>
      </c>
    </row>
    <row r="102" spans="1:4" x14ac:dyDescent="0.15">
      <c r="A102" s="97">
        <v>6</v>
      </c>
      <c r="B102" s="47" t="s">
        <v>25</v>
      </c>
      <c r="C102" s="47" t="s">
        <v>33</v>
      </c>
      <c r="D102" s="3"/>
    </row>
    <row r="103" spans="1:4" x14ac:dyDescent="0.15">
      <c r="A103" s="97">
        <v>6</v>
      </c>
      <c r="B103" s="47" t="s">
        <v>26</v>
      </c>
      <c r="C103" s="47" t="s">
        <v>34</v>
      </c>
      <c r="D103" s="8"/>
    </row>
    <row r="104" spans="1:4" x14ac:dyDescent="0.15">
      <c r="A104" s="97">
        <v>6</v>
      </c>
      <c r="B104" s="47" t="s">
        <v>27</v>
      </c>
      <c r="C104" s="47" t="s">
        <v>35</v>
      </c>
      <c r="D104" s="26"/>
    </row>
    <row r="105" spans="1:4" x14ac:dyDescent="0.15">
      <c r="A105" s="97">
        <v>6</v>
      </c>
      <c r="B105" s="47" t="s">
        <v>28</v>
      </c>
      <c r="C105" s="47" t="s">
        <v>36</v>
      </c>
      <c r="D105" s="3"/>
    </row>
    <row r="106" spans="1:4" x14ac:dyDescent="0.15">
      <c r="A106" s="97">
        <v>6</v>
      </c>
      <c r="B106" s="47" t="s">
        <v>29</v>
      </c>
      <c r="C106" s="47" t="s">
        <v>37</v>
      </c>
      <c r="D106" s="76" t="s">
        <v>201</v>
      </c>
    </row>
    <row r="107" spans="1:4" x14ac:dyDescent="0.15">
      <c r="A107" s="97">
        <v>7</v>
      </c>
      <c r="B107" s="47" t="s">
        <v>0</v>
      </c>
      <c r="C107" s="47" t="s">
        <v>31</v>
      </c>
      <c r="D107" s="39" t="s">
        <v>152</v>
      </c>
    </row>
    <row r="108" spans="1:4" x14ac:dyDescent="0.15">
      <c r="A108" s="97">
        <v>7</v>
      </c>
      <c r="B108" s="47" t="s">
        <v>2</v>
      </c>
      <c r="C108" s="47" t="s">
        <v>33</v>
      </c>
      <c r="D108" s="3"/>
    </row>
    <row r="109" spans="1:4" x14ac:dyDescent="0.15">
      <c r="A109" s="97">
        <v>7</v>
      </c>
      <c r="B109" s="47" t="s">
        <v>3</v>
      </c>
      <c r="C109" s="47" t="s">
        <v>34</v>
      </c>
      <c r="D109" s="16"/>
    </row>
    <row r="110" spans="1:4" x14ac:dyDescent="0.15">
      <c r="A110" s="97">
        <v>7</v>
      </c>
      <c r="B110" s="47" t="s">
        <v>4</v>
      </c>
      <c r="C110" s="47" t="s">
        <v>35</v>
      </c>
      <c r="D110" s="26"/>
    </row>
    <row r="111" spans="1:4" x14ac:dyDescent="0.15">
      <c r="A111" s="97">
        <v>7</v>
      </c>
      <c r="B111" s="47" t="s">
        <v>5</v>
      </c>
      <c r="C111" s="47" t="s">
        <v>36</v>
      </c>
      <c r="D111" s="26"/>
    </row>
    <row r="112" spans="1:4" x14ac:dyDescent="0.15">
      <c r="A112" s="97">
        <v>7</v>
      </c>
      <c r="B112" s="47" t="s">
        <v>6</v>
      </c>
      <c r="C112" s="47" t="s">
        <v>37</v>
      </c>
      <c r="D112" s="66" t="s">
        <v>205</v>
      </c>
    </row>
    <row r="113" spans="1:6" ht="16.5" x14ac:dyDescent="0.15">
      <c r="A113" s="97">
        <v>7</v>
      </c>
      <c r="B113" s="47" t="s">
        <v>7</v>
      </c>
      <c r="C113" s="47" t="s">
        <v>231</v>
      </c>
      <c r="D113" s="16" t="s">
        <v>265</v>
      </c>
    </row>
    <row r="114" spans="1:6" x14ac:dyDescent="0.15">
      <c r="A114" s="97">
        <v>7</v>
      </c>
      <c r="B114" s="47" t="s">
        <v>9</v>
      </c>
      <c r="C114" s="47" t="s">
        <v>229</v>
      </c>
      <c r="D114" s="3"/>
    </row>
    <row r="115" spans="1:6" x14ac:dyDescent="0.15">
      <c r="A115" s="97">
        <v>7</v>
      </c>
      <c r="B115" s="47" t="s">
        <v>10</v>
      </c>
      <c r="C115" s="47" t="s">
        <v>34</v>
      </c>
      <c r="D115" s="3"/>
    </row>
    <row r="116" spans="1:6" x14ac:dyDescent="0.15">
      <c r="A116" s="97">
        <v>7</v>
      </c>
      <c r="B116" s="47" t="s">
        <v>11</v>
      </c>
      <c r="C116" s="47" t="s">
        <v>35</v>
      </c>
      <c r="D116" s="10"/>
    </row>
    <row r="117" spans="1:6" x14ac:dyDescent="0.15">
      <c r="A117" s="97">
        <v>7</v>
      </c>
      <c r="B117" s="47" t="s">
        <v>12</v>
      </c>
      <c r="C117" s="47" t="s">
        <v>36</v>
      </c>
      <c r="D117" s="10"/>
    </row>
    <row r="118" spans="1:6" x14ac:dyDescent="0.15">
      <c r="A118" s="97">
        <v>7</v>
      </c>
      <c r="B118" s="47" t="s">
        <v>13</v>
      </c>
      <c r="C118" s="47" t="s">
        <v>37</v>
      </c>
      <c r="D118" s="81" t="s">
        <v>351</v>
      </c>
    </row>
    <row r="119" spans="1:6" ht="16.5" x14ac:dyDescent="0.15">
      <c r="A119" s="97">
        <v>7</v>
      </c>
      <c r="B119" s="47" t="s">
        <v>14</v>
      </c>
      <c r="C119" s="47" t="s">
        <v>231</v>
      </c>
      <c r="D119" s="159" t="s">
        <v>411</v>
      </c>
      <c r="F119" s="162" t="s">
        <v>415</v>
      </c>
    </row>
    <row r="120" spans="1:6" x14ac:dyDescent="0.15">
      <c r="A120" s="97">
        <v>9</v>
      </c>
      <c r="B120" s="47" t="s">
        <v>3</v>
      </c>
      <c r="C120" s="47" t="s">
        <v>33</v>
      </c>
      <c r="D120" s="38" t="s">
        <v>111</v>
      </c>
    </row>
    <row r="121" spans="1:6" x14ac:dyDescent="0.15">
      <c r="A121" s="97">
        <v>9</v>
      </c>
      <c r="B121" s="47" t="s">
        <v>4</v>
      </c>
      <c r="C121" s="47" t="s">
        <v>34</v>
      </c>
      <c r="D121" s="3"/>
    </row>
    <row r="122" spans="1:6" x14ac:dyDescent="0.15">
      <c r="A122" s="97">
        <v>9</v>
      </c>
      <c r="B122" s="47" t="s">
        <v>5</v>
      </c>
      <c r="C122" s="47" t="s">
        <v>35</v>
      </c>
      <c r="D122" s="11"/>
    </row>
    <row r="123" spans="1:6" x14ac:dyDescent="0.15">
      <c r="A123" s="97">
        <v>9</v>
      </c>
      <c r="B123" s="47" t="s">
        <v>6</v>
      </c>
      <c r="C123" s="47" t="s">
        <v>36</v>
      </c>
      <c r="D123" s="3"/>
    </row>
    <row r="124" spans="1:6" x14ac:dyDescent="0.15">
      <c r="A124" s="97">
        <v>9</v>
      </c>
      <c r="B124" s="47" t="s">
        <v>7</v>
      </c>
      <c r="C124" s="47" t="s">
        <v>44</v>
      </c>
      <c r="D124" s="70" t="s">
        <v>258</v>
      </c>
    </row>
    <row r="125" spans="1:6" ht="16.5" x14ac:dyDescent="0.15">
      <c r="A125" s="97">
        <v>9</v>
      </c>
      <c r="B125" s="47" t="s">
        <v>8</v>
      </c>
      <c r="C125" s="47" t="s">
        <v>31</v>
      </c>
      <c r="D125" s="106" t="s">
        <v>255</v>
      </c>
    </row>
    <row r="126" spans="1:6" x14ac:dyDescent="0.15">
      <c r="A126" s="97">
        <v>9</v>
      </c>
      <c r="B126" s="47" t="s">
        <v>10</v>
      </c>
      <c r="C126" s="47" t="s">
        <v>47</v>
      </c>
      <c r="D126" s="3"/>
    </row>
    <row r="127" spans="1:6" x14ac:dyDescent="0.15">
      <c r="A127" s="97">
        <v>9</v>
      </c>
      <c r="B127" s="47" t="s">
        <v>11</v>
      </c>
      <c r="C127" s="47" t="s">
        <v>52</v>
      </c>
      <c r="D127" s="3"/>
    </row>
    <row r="128" spans="1:6" x14ac:dyDescent="0.15">
      <c r="A128" s="97">
        <v>9</v>
      </c>
      <c r="B128" s="47" t="s">
        <v>12</v>
      </c>
      <c r="C128" s="47" t="s">
        <v>54</v>
      </c>
      <c r="D128" s="3"/>
    </row>
    <row r="129" spans="1:4" x14ac:dyDescent="0.15">
      <c r="A129" s="97">
        <v>9</v>
      </c>
      <c r="B129" s="47" t="s">
        <v>13</v>
      </c>
      <c r="C129" s="47" t="s">
        <v>50</v>
      </c>
      <c r="D129" s="4"/>
    </row>
    <row r="130" spans="1:4" x14ac:dyDescent="0.15">
      <c r="A130" s="97">
        <v>9</v>
      </c>
      <c r="B130" s="47" t="s">
        <v>14</v>
      </c>
      <c r="C130" s="47" t="s">
        <v>37</v>
      </c>
      <c r="D130" s="51" t="s">
        <v>160</v>
      </c>
    </row>
    <row r="131" spans="1:4" ht="16.5" x14ac:dyDescent="0.15">
      <c r="A131" s="97">
        <v>9</v>
      </c>
      <c r="B131" s="47" t="s">
        <v>15</v>
      </c>
      <c r="C131" s="47" t="s">
        <v>31</v>
      </c>
      <c r="D131" s="28" t="s">
        <v>119</v>
      </c>
    </row>
    <row r="132" spans="1:4" x14ac:dyDescent="0.15">
      <c r="A132" s="97">
        <v>9</v>
      </c>
      <c r="B132" s="47" t="s">
        <v>18</v>
      </c>
      <c r="C132" s="47" t="s">
        <v>52</v>
      </c>
      <c r="D132" s="16"/>
    </row>
    <row r="133" spans="1:4" x14ac:dyDescent="0.15">
      <c r="A133" s="97">
        <v>9</v>
      </c>
      <c r="B133" s="47" t="s">
        <v>19</v>
      </c>
      <c r="C133" s="47" t="s">
        <v>54</v>
      </c>
      <c r="D133" s="42"/>
    </row>
    <row r="134" spans="1:4" x14ac:dyDescent="0.15">
      <c r="A134" s="97">
        <v>9</v>
      </c>
      <c r="B134" s="47" t="s">
        <v>20</v>
      </c>
      <c r="C134" s="47" t="s">
        <v>36</v>
      </c>
      <c r="D134" s="42"/>
    </row>
    <row r="135" spans="1:4" ht="15" x14ac:dyDescent="0.15">
      <c r="A135" s="97">
        <v>9</v>
      </c>
      <c r="B135" s="47" t="s">
        <v>21</v>
      </c>
      <c r="C135" s="47" t="s">
        <v>44</v>
      </c>
      <c r="D135" s="66" t="s">
        <v>409</v>
      </c>
    </row>
    <row r="136" spans="1:4" ht="16.5" x14ac:dyDescent="0.15">
      <c r="A136" s="97">
        <v>9</v>
      </c>
      <c r="B136" s="80" t="s">
        <v>22</v>
      </c>
      <c r="C136" s="80" t="s">
        <v>43</v>
      </c>
      <c r="D136" s="23" t="s">
        <v>410</v>
      </c>
    </row>
    <row r="137" spans="1:4" x14ac:dyDescent="0.15">
      <c r="A137" s="97">
        <v>9</v>
      </c>
      <c r="B137" s="47" t="s">
        <v>24</v>
      </c>
      <c r="C137" s="47" t="s">
        <v>229</v>
      </c>
      <c r="D137" s="3"/>
    </row>
    <row r="138" spans="1:4" x14ac:dyDescent="0.15">
      <c r="A138" s="97">
        <v>9</v>
      </c>
      <c r="B138" s="47" t="s">
        <v>25</v>
      </c>
      <c r="C138" s="47" t="s">
        <v>48</v>
      </c>
      <c r="D138" s="3"/>
    </row>
    <row r="139" spans="1:4" x14ac:dyDescent="0.15">
      <c r="A139" s="97">
        <v>9</v>
      </c>
      <c r="B139" s="47" t="s">
        <v>26</v>
      </c>
      <c r="C139" s="47" t="s">
        <v>38</v>
      </c>
      <c r="D139" s="5"/>
    </row>
    <row r="140" spans="1:4" x14ac:dyDescent="0.15">
      <c r="A140" s="97">
        <v>9</v>
      </c>
      <c r="B140" s="47" t="s">
        <v>27</v>
      </c>
      <c r="C140" s="47" t="s">
        <v>36</v>
      </c>
      <c r="D140" s="5"/>
    </row>
    <row r="141" spans="1:4" x14ac:dyDescent="0.15">
      <c r="A141" s="97">
        <v>9</v>
      </c>
      <c r="B141" s="47" t="s">
        <v>28</v>
      </c>
      <c r="C141" s="47" t="s">
        <v>37</v>
      </c>
      <c r="D141" s="82" t="s">
        <v>256</v>
      </c>
    </row>
    <row r="142" spans="1:4" x14ac:dyDescent="0.15">
      <c r="A142" s="97">
        <v>9</v>
      </c>
      <c r="B142" s="47" t="s">
        <v>29</v>
      </c>
      <c r="C142" s="47" t="s">
        <v>31</v>
      </c>
      <c r="D142" s="16" t="s">
        <v>257</v>
      </c>
    </row>
    <row r="143" spans="1:4" x14ac:dyDescent="0.15">
      <c r="A143" s="97">
        <v>10</v>
      </c>
      <c r="B143" s="47" t="s">
        <v>1</v>
      </c>
      <c r="C143" s="47" t="s">
        <v>33</v>
      </c>
      <c r="D143" s="3"/>
    </row>
    <row r="144" spans="1:4" x14ac:dyDescent="0.15">
      <c r="A144" s="97">
        <v>10</v>
      </c>
      <c r="B144" s="47" t="s">
        <v>2</v>
      </c>
      <c r="C144" s="47" t="s">
        <v>34</v>
      </c>
      <c r="D144" s="12"/>
    </row>
    <row r="145" spans="1:4" x14ac:dyDescent="0.15">
      <c r="A145" s="97">
        <v>10</v>
      </c>
      <c r="B145" s="47" t="s">
        <v>3</v>
      </c>
      <c r="C145" s="47" t="s">
        <v>234</v>
      </c>
      <c r="D145" s="3"/>
    </row>
    <row r="146" spans="1:4" x14ac:dyDescent="0.15">
      <c r="A146" s="97">
        <v>10</v>
      </c>
      <c r="B146" s="47" t="s">
        <v>4</v>
      </c>
      <c r="C146" s="47" t="s">
        <v>50</v>
      </c>
      <c r="D146" s="3"/>
    </row>
    <row r="147" spans="1:4" x14ac:dyDescent="0.15">
      <c r="A147" s="97">
        <v>10</v>
      </c>
      <c r="B147" s="47" t="s">
        <v>5</v>
      </c>
      <c r="C147" s="47" t="s">
        <v>44</v>
      </c>
      <c r="D147" s="79" t="s">
        <v>210</v>
      </c>
    </row>
    <row r="148" spans="1:4" ht="15" x14ac:dyDescent="0.15">
      <c r="A148" s="97">
        <v>10</v>
      </c>
      <c r="B148" s="47" t="s">
        <v>6</v>
      </c>
      <c r="C148" s="47" t="s">
        <v>231</v>
      </c>
      <c r="D148" s="69" t="s">
        <v>266</v>
      </c>
    </row>
    <row r="149" spans="1:4" x14ac:dyDescent="0.15">
      <c r="A149" s="97">
        <v>10</v>
      </c>
      <c r="B149" s="47" t="s">
        <v>15</v>
      </c>
      <c r="C149" s="47" t="s">
        <v>33</v>
      </c>
      <c r="D149" s="49" t="s">
        <v>208</v>
      </c>
    </row>
    <row r="150" spans="1:4" x14ac:dyDescent="0.15">
      <c r="A150" s="97">
        <v>10</v>
      </c>
      <c r="B150" s="47" t="s">
        <v>16</v>
      </c>
      <c r="C150" s="47" t="s">
        <v>34</v>
      </c>
      <c r="D150" s="3"/>
    </row>
    <row r="151" spans="1:4" x14ac:dyDescent="0.15">
      <c r="A151" s="97">
        <v>10</v>
      </c>
      <c r="B151" s="47" t="s">
        <v>17</v>
      </c>
      <c r="C151" s="47" t="s">
        <v>35</v>
      </c>
      <c r="D151" s="8" t="s">
        <v>269</v>
      </c>
    </row>
    <row r="152" spans="1:4" x14ac:dyDescent="0.15">
      <c r="A152" s="97">
        <v>10</v>
      </c>
      <c r="B152" s="47" t="s">
        <v>18</v>
      </c>
      <c r="C152" s="47" t="s">
        <v>36</v>
      </c>
      <c r="D152" s="8" t="s">
        <v>269</v>
      </c>
    </row>
    <row r="153" spans="1:4" x14ac:dyDescent="0.15">
      <c r="A153" s="97">
        <v>10</v>
      </c>
      <c r="B153" s="47" t="s">
        <v>19</v>
      </c>
      <c r="C153" s="47" t="s">
        <v>37</v>
      </c>
      <c r="D153" s="78" t="s">
        <v>214</v>
      </c>
    </row>
    <row r="154" spans="1:4" ht="16.5" x14ac:dyDescent="0.15">
      <c r="A154" s="97">
        <v>10</v>
      </c>
      <c r="B154" s="47" t="s">
        <v>20</v>
      </c>
      <c r="C154" s="47" t="s">
        <v>31</v>
      </c>
      <c r="D154" s="53" t="s">
        <v>163</v>
      </c>
    </row>
    <row r="155" spans="1:4" x14ac:dyDescent="0.15">
      <c r="A155" s="97">
        <v>10</v>
      </c>
      <c r="B155" s="47" t="s">
        <v>22</v>
      </c>
      <c r="C155" s="47" t="s">
        <v>33</v>
      </c>
      <c r="D155" s="3"/>
    </row>
    <row r="156" spans="1:4" x14ac:dyDescent="0.15">
      <c r="A156" s="97">
        <v>10</v>
      </c>
      <c r="B156" s="47" t="s">
        <v>23</v>
      </c>
      <c r="C156" s="47" t="s">
        <v>237</v>
      </c>
      <c r="D156" s="3"/>
    </row>
    <row r="157" spans="1:4" x14ac:dyDescent="0.15">
      <c r="A157" s="97">
        <v>10</v>
      </c>
      <c r="B157" s="47" t="s">
        <v>24</v>
      </c>
      <c r="C157" s="47" t="s">
        <v>35</v>
      </c>
      <c r="D157" s="8"/>
    </row>
    <row r="158" spans="1:4" x14ac:dyDescent="0.15">
      <c r="A158" s="97">
        <v>10</v>
      </c>
      <c r="B158" s="47" t="s">
        <v>25</v>
      </c>
      <c r="C158" s="47" t="s">
        <v>50</v>
      </c>
      <c r="D158" s="8"/>
    </row>
    <row r="159" spans="1:4" ht="16.5" x14ac:dyDescent="0.15">
      <c r="A159" s="97">
        <v>10</v>
      </c>
      <c r="B159" s="47" t="s">
        <v>26</v>
      </c>
      <c r="C159" s="47" t="s">
        <v>44</v>
      </c>
      <c r="D159" s="75" t="s">
        <v>211</v>
      </c>
    </row>
    <row r="160" spans="1:4" x14ac:dyDescent="0.15">
      <c r="A160" s="97">
        <v>10</v>
      </c>
      <c r="B160" s="47" t="s">
        <v>27</v>
      </c>
      <c r="C160" s="47" t="s">
        <v>43</v>
      </c>
      <c r="D160" s="40" t="s">
        <v>109</v>
      </c>
    </row>
    <row r="161" spans="1:4" x14ac:dyDescent="0.15">
      <c r="A161" s="97">
        <v>10</v>
      </c>
      <c r="B161" s="47" t="s">
        <v>29</v>
      </c>
      <c r="C161" s="47" t="s">
        <v>33</v>
      </c>
      <c r="D161" s="3"/>
    </row>
    <row r="162" spans="1:4" x14ac:dyDescent="0.15">
      <c r="A162" s="97">
        <v>10</v>
      </c>
      <c r="B162" s="47" t="s">
        <v>30</v>
      </c>
      <c r="C162" s="47" t="s">
        <v>52</v>
      </c>
      <c r="D162" s="3"/>
    </row>
    <row r="163" spans="1:4" x14ac:dyDescent="0.15">
      <c r="A163" s="97">
        <v>11</v>
      </c>
      <c r="B163" s="47" t="s">
        <v>0</v>
      </c>
      <c r="C163" s="47" t="s">
        <v>35</v>
      </c>
      <c r="D163" s="3"/>
    </row>
    <row r="164" spans="1:4" x14ac:dyDescent="0.15">
      <c r="A164" s="97">
        <v>11</v>
      </c>
      <c r="B164" s="47" t="s">
        <v>1</v>
      </c>
      <c r="C164" s="47" t="s">
        <v>36</v>
      </c>
      <c r="D164" s="3"/>
    </row>
    <row r="165" spans="1:4" ht="16.5" x14ac:dyDescent="0.15">
      <c r="A165" s="97">
        <v>11</v>
      </c>
      <c r="B165" s="47" t="s">
        <v>3</v>
      </c>
      <c r="C165" s="47" t="s">
        <v>31</v>
      </c>
      <c r="D165" s="15" t="s">
        <v>262</v>
      </c>
    </row>
    <row r="166" spans="1:4" x14ac:dyDescent="0.15">
      <c r="A166" s="97">
        <v>11</v>
      </c>
      <c r="B166" s="47" t="s">
        <v>5</v>
      </c>
      <c r="C166" s="47" t="s">
        <v>33</v>
      </c>
      <c r="D166" s="3"/>
    </row>
    <row r="167" spans="1:4" x14ac:dyDescent="0.15">
      <c r="A167" s="97">
        <v>11</v>
      </c>
      <c r="B167" s="47" t="s">
        <v>6</v>
      </c>
      <c r="C167" s="47" t="s">
        <v>34</v>
      </c>
      <c r="D167" s="3"/>
    </row>
    <row r="168" spans="1:4" x14ac:dyDescent="0.15">
      <c r="A168" s="97">
        <v>11</v>
      </c>
      <c r="B168" s="47" t="s">
        <v>7</v>
      </c>
      <c r="C168" s="47" t="s">
        <v>239</v>
      </c>
      <c r="D168" s="10"/>
    </row>
    <row r="169" spans="1:4" x14ac:dyDescent="0.15">
      <c r="A169" s="97">
        <v>11</v>
      </c>
      <c r="B169" s="47" t="s">
        <v>8</v>
      </c>
      <c r="C169" s="47" t="s">
        <v>36</v>
      </c>
      <c r="D169" s="11"/>
    </row>
    <row r="170" spans="1:4" ht="16.5" x14ac:dyDescent="0.15">
      <c r="A170" s="97">
        <v>11</v>
      </c>
      <c r="B170" s="47" t="s">
        <v>9</v>
      </c>
      <c r="C170" s="47" t="s">
        <v>37</v>
      </c>
      <c r="D170" s="70" t="s">
        <v>272</v>
      </c>
    </row>
    <row r="171" spans="1:4" ht="16.5" x14ac:dyDescent="0.15">
      <c r="A171" s="97">
        <v>11</v>
      </c>
      <c r="B171" s="47" t="s">
        <v>10</v>
      </c>
      <c r="C171" s="47" t="s">
        <v>31</v>
      </c>
      <c r="D171" s="73" t="s">
        <v>188</v>
      </c>
    </row>
    <row r="172" spans="1:4" x14ac:dyDescent="0.15">
      <c r="A172" s="97">
        <v>11</v>
      </c>
      <c r="B172" s="47" t="s">
        <v>12</v>
      </c>
      <c r="C172" s="47" t="s">
        <v>33</v>
      </c>
      <c r="D172" s="3"/>
    </row>
    <row r="173" spans="1:4" x14ac:dyDescent="0.15">
      <c r="A173" s="97">
        <v>11</v>
      </c>
      <c r="B173" s="47" t="s">
        <v>13</v>
      </c>
      <c r="C173" s="47" t="s">
        <v>34</v>
      </c>
      <c r="D173" s="3"/>
    </row>
    <row r="174" spans="1:4" x14ac:dyDescent="0.15">
      <c r="A174" s="97">
        <v>11</v>
      </c>
      <c r="B174" s="47" t="s">
        <v>14</v>
      </c>
      <c r="C174" s="47" t="s">
        <v>35</v>
      </c>
      <c r="D174" s="10"/>
    </row>
    <row r="175" spans="1:4" x14ac:dyDescent="0.15">
      <c r="A175" s="97">
        <v>11</v>
      </c>
      <c r="B175" s="47" t="s">
        <v>15</v>
      </c>
      <c r="C175" s="47" t="s">
        <v>36</v>
      </c>
      <c r="D175" s="14"/>
    </row>
    <row r="176" spans="1:4" ht="16.5" x14ac:dyDescent="0.15">
      <c r="A176" s="97">
        <v>11</v>
      </c>
      <c r="B176" s="47" t="s">
        <v>16</v>
      </c>
      <c r="C176" s="47" t="s">
        <v>37</v>
      </c>
      <c r="D176" s="76" t="s">
        <v>220</v>
      </c>
    </row>
    <row r="177" spans="1:4" x14ac:dyDescent="0.15">
      <c r="A177" s="97">
        <v>11</v>
      </c>
      <c r="B177" s="47" t="s">
        <v>17</v>
      </c>
      <c r="C177" s="47" t="s">
        <v>231</v>
      </c>
      <c r="D177" s="39" t="s">
        <v>110</v>
      </c>
    </row>
    <row r="178" spans="1:4" x14ac:dyDescent="0.15">
      <c r="A178" s="97">
        <v>11</v>
      </c>
      <c r="B178" s="47" t="s">
        <v>19</v>
      </c>
      <c r="C178" s="47" t="s">
        <v>229</v>
      </c>
      <c r="D178" s="39"/>
    </row>
    <row r="179" spans="1:4" x14ac:dyDescent="0.15">
      <c r="A179" s="97">
        <v>11</v>
      </c>
      <c r="B179" s="47" t="s">
        <v>20</v>
      </c>
      <c r="C179" s="47" t="s">
        <v>34</v>
      </c>
      <c r="D179" s="3"/>
    </row>
    <row r="180" spans="1:4" x14ac:dyDescent="0.15">
      <c r="A180" s="97">
        <v>11</v>
      </c>
      <c r="B180" s="47" t="s">
        <v>21</v>
      </c>
      <c r="C180" s="47" t="s">
        <v>239</v>
      </c>
      <c r="D180" s="3"/>
    </row>
    <row r="181" spans="1:4" ht="16.5" x14ac:dyDescent="0.15">
      <c r="A181" s="97">
        <v>11</v>
      </c>
      <c r="B181" s="47" t="s">
        <v>23</v>
      </c>
      <c r="C181" s="47" t="s">
        <v>240</v>
      </c>
      <c r="D181" s="76" t="s">
        <v>217</v>
      </c>
    </row>
    <row r="182" spans="1:4" x14ac:dyDescent="0.15">
      <c r="A182" s="97">
        <v>11</v>
      </c>
      <c r="B182" s="47" t="s">
        <v>24</v>
      </c>
      <c r="C182" s="47" t="s">
        <v>43</v>
      </c>
      <c r="D182" s="39" t="s">
        <v>105</v>
      </c>
    </row>
    <row r="183" spans="1:4" x14ac:dyDescent="0.15">
      <c r="A183" s="97">
        <v>11</v>
      </c>
      <c r="B183" s="47" t="s">
        <v>26</v>
      </c>
      <c r="C183" s="47" t="s">
        <v>229</v>
      </c>
      <c r="D183" s="49" t="s">
        <v>212</v>
      </c>
    </row>
    <row r="184" spans="1:4" x14ac:dyDescent="0.15">
      <c r="A184" s="97">
        <v>11</v>
      </c>
      <c r="B184" s="47" t="s">
        <v>27</v>
      </c>
      <c r="C184" s="47" t="s">
        <v>34</v>
      </c>
      <c r="D184" s="3"/>
    </row>
    <row r="185" spans="1:4" x14ac:dyDescent="0.15">
      <c r="A185" s="97">
        <v>11</v>
      </c>
      <c r="B185" s="47" t="s">
        <v>28</v>
      </c>
      <c r="C185" s="47" t="s">
        <v>35</v>
      </c>
      <c r="D185" s="3"/>
    </row>
    <row r="186" spans="1:4" x14ac:dyDescent="0.15">
      <c r="A186" s="97">
        <v>11</v>
      </c>
      <c r="B186" s="47" t="s">
        <v>29</v>
      </c>
      <c r="C186" s="47" t="s">
        <v>36</v>
      </c>
      <c r="D186" s="3"/>
    </row>
    <row r="187" spans="1:4" x14ac:dyDescent="0.15">
      <c r="A187" s="97">
        <v>12</v>
      </c>
      <c r="B187" s="47" t="s">
        <v>0</v>
      </c>
      <c r="C187" s="47" t="s">
        <v>37</v>
      </c>
      <c r="D187" s="76" t="s">
        <v>263</v>
      </c>
    </row>
    <row r="188" spans="1:4" ht="16.5" x14ac:dyDescent="0.15">
      <c r="A188" s="97">
        <v>12</v>
      </c>
      <c r="B188" s="47" t="s">
        <v>1</v>
      </c>
      <c r="C188" s="47" t="s">
        <v>31</v>
      </c>
      <c r="D188" s="13" t="s">
        <v>264</v>
      </c>
    </row>
    <row r="189" spans="1:4" x14ac:dyDescent="0.15">
      <c r="A189" s="97">
        <v>12</v>
      </c>
      <c r="B189" s="47" t="s">
        <v>3</v>
      </c>
      <c r="C189" s="47" t="s">
        <v>33</v>
      </c>
      <c r="D189" s="3"/>
    </row>
    <row r="190" spans="1:4" x14ac:dyDescent="0.15">
      <c r="A190" s="97">
        <v>12</v>
      </c>
      <c r="B190" s="47" t="s">
        <v>4</v>
      </c>
      <c r="C190" s="47" t="s">
        <v>34</v>
      </c>
      <c r="D190" s="3"/>
    </row>
    <row r="191" spans="1:4" x14ac:dyDescent="0.15">
      <c r="A191" s="97">
        <v>12</v>
      </c>
      <c r="B191" s="47" t="s">
        <v>5</v>
      </c>
      <c r="C191" s="47" t="s">
        <v>35</v>
      </c>
      <c r="D191" s="10"/>
    </row>
    <row r="192" spans="1:4" x14ac:dyDescent="0.15">
      <c r="A192" s="97">
        <v>12</v>
      </c>
      <c r="B192" s="47" t="s">
        <v>6</v>
      </c>
      <c r="C192" s="47" t="s">
        <v>36</v>
      </c>
      <c r="D192" s="10"/>
    </row>
    <row r="193" spans="1:4" x14ac:dyDescent="0.15">
      <c r="A193" s="97">
        <v>12</v>
      </c>
      <c r="B193" s="47" t="s">
        <v>7</v>
      </c>
      <c r="C193" s="47" t="s">
        <v>240</v>
      </c>
      <c r="D193" s="77" t="s">
        <v>127</v>
      </c>
    </row>
    <row r="194" spans="1:4" x14ac:dyDescent="0.15">
      <c r="A194" s="97">
        <v>12</v>
      </c>
      <c r="B194" s="47" t="s">
        <v>8</v>
      </c>
      <c r="C194" s="47" t="s">
        <v>31</v>
      </c>
      <c r="D194" s="31" t="s">
        <v>189</v>
      </c>
    </row>
    <row r="195" spans="1:4" x14ac:dyDescent="0.15">
      <c r="A195" s="97">
        <v>12</v>
      </c>
      <c r="B195" s="47" t="s">
        <v>10</v>
      </c>
      <c r="C195" s="47" t="s">
        <v>33</v>
      </c>
      <c r="D195" s="3"/>
    </row>
    <row r="196" spans="1:4" x14ac:dyDescent="0.15">
      <c r="A196" s="97">
        <v>12</v>
      </c>
      <c r="B196" s="47" t="s">
        <v>11</v>
      </c>
      <c r="C196" s="47" t="s">
        <v>34</v>
      </c>
      <c r="D196" s="26"/>
    </row>
    <row r="197" spans="1:4" x14ac:dyDescent="0.15">
      <c r="A197" s="97">
        <v>12</v>
      </c>
      <c r="B197" s="47" t="s">
        <v>12</v>
      </c>
      <c r="C197" s="47" t="s">
        <v>35</v>
      </c>
      <c r="D197" s="26"/>
    </row>
    <row r="198" spans="1:4" x14ac:dyDescent="0.15">
      <c r="A198" s="97">
        <v>12</v>
      </c>
      <c r="B198" s="47" t="s">
        <v>13</v>
      </c>
      <c r="C198" s="47" t="s">
        <v>36</v>
      </c>
      <c r="D198" s="26"/>
    </row>
    <row r="199" spans="1:4" x14ac:dyDescent="0.15">
      <c r="A199" s="97">
        <v>12</v>
      </c>
      <c r="B199" s="47" t="s">
        <v>14</v>
      </c>
      <c r="C199" s="47" t="s">
        <v>37</v>
      </c>
      <c r="D199" s="76" t="s">
        <v>248</v>
      </c>
    </row>
    <row r="200" spans="1:4" ht="16.5" x14ac:dyDescent="0.15">
      <c r="A200" s="97">
        <v>12</v>
      </c>
      <c r="B200" s="47" t="s">
        <v>15</v>
      </c>
      <c r="C200" s="47" t="s">
        <v>31</v>
      </c>
      <c r="D200" s="68" t="s">
        <v>404</v>
      </c>
    </row>
    <row r="201" spans="1:4" x14ac:dyDescent="0.15">
      <c r="A201" s="97">
        <v>12</v>
      </c>
      <c r="B201" s="47" t="s">
        <v>17</v>
      </c>
      <c r="C201" s="47" t="s">
        <v>229</v>
      </c>
      <c r="D201" s="37" t="s">
        <v>73</v>
      </c>
    </row>
    <row r="202" spans="1:4" x14ac:dyDescent="0.15">
      <c r="A202" s="97">
        <v>12</v>
      </c>
      <c r="B202" s="47" t="s">
        <v>19</v>
      </c>
      <c r="C202" s="47" t="s">
        <v>35</v>
      </c>
      <c r="D202" s="44" t="s">
        <v>227</v>
      </c>
    </row>
    <row r="203" spans="1:4" ht="16.5" x14ac:dyDescent="0.15">
      <c r="A203" s="97">
        <v>12</v>
      </c>
      <c r="B203" s="47" t="s">
        <v>20</v>
      </c>
      <c r="C203" s="47" t="s">
        <v>36</v>
      </c>
      <c r="D203" s="44" t="s">
        <v>395</v>
      </c>
    </row>
    <row r="204" spans="1:4" ht="16.5" x14ac:dyDescent="0.15">
      <c r="A204" s="97">
        <v>1</v>
      </c>
      <c r="B204" s="80" t="s">
        <v>9</v>
      </c>
      <c r="C204" s="80" t="s">
        <v>394</v>
      </c>
      <c r="D204" s="107" t="s">
        <v>270</v>
      </c>
    </row>
    <row r="205" spans="1:4" x14ac:dyDescent="0.15">
      <c r="A205" s="97">
        <v>1</v>
      </c>
      <c r="B205" s="47" t="s">
        <v>10</v>
      </c>
      <c r="C205" s="47" t="s">
        <v>36</v>
      </c>
      <c r="D205" s="10" t="s">
        <v>271</v>
      </c>
    </row>
    <row r="206" spans="1:4" ht="16.5" x14ac:dyDescent="0.15">
      <c r="A206" s="97">
        <v>1</v>
      </c>
      <c r="B206" s="47" t="s">
        <v>11</v>
      </c>
      <c r="C206" s="47" t="s">
        <v>37</v>
      </c>
      <c r="D206" s="76" t="s">
        <v>222</v>
      </c>
    </row>
    <row r="207" spans="1:4" ht="16.5" x14ac:dyDescent="0.15">
      <c r="A207" s="97">
        <v>1</v>
      </c>
      <c r="B207" s="47" t="s">
        <v>12</v>
      </c>
      <c r="C207" s="47" t="s">
        <v>31</v>
      </c>
      <c r="D207" s="45" t="s">
        <v>406</v>
      </c>
    </row>
    <row r="208" spans="1:4" x14ac:dyDescent="0.15">
      <c r="A208" s="97">
        <v>1</v>
      </c>
      <c r="B208" s="47" t="s">
        <v>14</v>
      </c>
      <c r="C208" s="47" t="s">
        <v>33</v>
      </c>
      <c r="D208" s="3"/>
    </row>
    <row r="209" spans="1:4" x14ac:dyDescent="0.15">
      <c r="A209" s="97">
        <v>1</v>
      </c>
      <c r="B209" s="47" t="s">
        <v>15</v>
      </c>
      <c r="C209" s="47" t="s">
        <v>34</v>
      </c>
      <c r="D209" s="21"/>
    </row>
    <row r="210" spans="1:4" x14ac:dyDescent="0.15">
      <c r="A210" s="97">
        <v>1</v>
      </c>
      <c r="B210" s="47" t="s">
        <v>17</v>
      </c>
      <c r="C210" s="47" t="s">
        <v>36</v>
      </c>
      <c r="D210" s="10"/>
    </row>
    <row r="211" spans="1:4" ht="16.5" x14ac:dyDescent="0.15">
      <c r="A211" s="97">
        <v>1</v>
      </c>
      <c r="B211" s="47" t="s">
        <v>18</v>
      </c>
      <c r="C211" s="47" t="s">
        <v>37</v>
      </c>
      <c r="D211" s="76" t="s">
        <v>219</v>
      </c>
    </row>
    <row r="212" spans="1:4" ht="16.5" x14ac:dyDescent="0.15">
      <c r="A212" s="97">
        <v>1</v>
      </c>
      <c r="B212" s="47" t="s">
        <v>19</v>
      </c>
      <c r="C212" s="47" t="s">
        <v>31</v>
      </c>
      <c r="D212" s="84" t="s">
        <v>405</v>
      </c>
    </row>
    <row r="213" spans="1:4" x14ac:dyDescent="0.15">
      <c r="A213" s="97">
        <v>1</v>
      </c>
      <c r="B213" s="47" t="s">
        <v>21</v>
      </c>
      <c r="C213" s="47" t="s">
        <v>229</v>
      </c>
      <c r="D213" s="8"/>
    </row>
    <row r="214" spans="1:4" x14ac:dyDescent="0.15">
      <c r="A214" s="97">
        <v>1</v>
      </c>
      <c r="B214" s="47" t="s">
        <v>22</v>
      </c>
      <c r="C214" s="47" t="s">
        <v>34</v>
      </c>
      <c r="D214" s="8"/>
    </row>
    <row r="215" spans="1:4" x14ac:dyDescent="0.15">
      <c r="A215" s="97">
        <v>1</v>
      </c>
      <c r="B215" s="47" t="s">
        <v>23</v>
      </c>
      <c r="C215" s="47" t="s">
        <v>239</v>
      </c>
      <c r="D215" s="8"/>
    </row>
    <row r="216" spans="1:4" x14ac:dyDescent="0.15">
      <c r="A216" s="97">
        <v>1</v>
      </c>
      <c r="B216" s="47" t="s">
        <v>24</v>
      </c>
      <c r="C216" s="47" t="s">
        <v>36</v>
      </c>
      <c r="D216" s="10"/>
    </row>
    <row r="217" spans="1:4" ht="16.5" x14ac:dyDescent="0.15">
      <c r="A217" s="97">
        <v>1</v>
      </c>
      <c r="B217" s="47" t="s">
        <v>25</v>
      </c>
      <c r="C217" s="47" t="s">
        <v>37</v>
      </c>
      <c r="D217" s="76" t="s">
        <v>216</v>
      </c>
    </row>
    <row r="218" spans="1:4" ht="16.5" x14ac:dyDescent="0.15">
      <c r="A218" s="97">
        <v>1</v>
      </c>
      <c r="B218" s="47" t="s">
        <v>26</v>
      </c>
      <c r="C218" s="47" t="s">
        <v>243</v>
      </c>
      <c r="D218" s="16" t="s">
        <v>191</v>
      </c>
    </row>
    <row r="219" spans="1:4" x14ac:dyDescent="0.15">
      <c r="A219" s="97">
        <v>1</v>
      </c>
      <c r="B219" s="47" t="s">
        <v>28</v>
      </c>
      <c r="C219" s="47" t="s">
        <v>229</v>
      </c>
      <c r="D219" s="3"/>
    </row>
    <row r="220" spans="1:4" x14ac:dyDescent="0.15">
      <c r="A220" s="97">
        <v>1</v>
      </c>
      <c r="B220" s="47" t="s">
        <v>29</v>
      </c>
      <c r="C220" s="47" t="s">
        <v>48</v>
      </c>
      <c r="D220" s="29" t="s">
        <v>249</v>
      </c>
    </row>
    <row r="222" spans="1:4" x14ac:dyDescent="0.15">
      <c r="B222" s="24" t="s">
        <v>76</v>
      </c>
      <c r="C222">
        <f t="shared" ref="C222:C227" si="0">COUNTIF(C1:C220,B222)</f>
        <v>36</v>
      </c>
    </row>
    <row r="223" spans="1:4" ht="16.5" customHeight="1" x14ac:dyDescent="0.15">
      <c r="B223" s="24" t="s">
        <v>48</v>
      </c>
      <c r="C223">
        <f t="shared" si="0"/>
        <v>36</v>
      </c>
    </row>
    <row r="224" spans="1:4" x14ac:dyDescent="0.15">
      <c r="B224" s="24" t="s">
        <v>38</v>
      </c>
      <c r="C224">
        <f t="shared" si="0"/>
        <v>36</v>
      </c>
    </row>
    <row r="225" spans="2:3" x14ac:dyDescent="0.15">
      <c r="B225" s="24" t="s">
        <v>42</v>
      </c>
      <c r="C225">
        <f t="shared" si="0"/>
        <v>36</v>
      </c>
    </row>
    <row r="226" spans="2:3" x14ac:dyDescent="0.15">
      <c r="B226" s="24" t="s">
        <v>77</v>
      </c>
      <c r="C226">
        <f t="shared" si="0"/>
        <v>36</v>
      </c>
    </row>
    <row r="227" spans="2:3" x14ac:dyDescent="0.15">
      <c r="B227" s="24" t="s">
        <v>43</v>
      </c>
      <c r="C227">
        <f t="shared" si="0"/>
        <v>36</v>
      </c>
    </row>
  </sheetData>
  <phoneticPr fontId="1"/>
  <conditionalFormatting sqref="C1:C220">
    <cfRule type="cellIs" dxfId="0" priority="1" operator="equal">
      <formula>"水"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5"/>
  <sheetViews>
    <sheetView zoomScale="130" zoomScaleNormal="130" workbookViewId="0">
      <selection activeCell="D1" sqref="D1:D2"/>
    </sheetView>
  </sheetViews>
  <sheetFormatPr defaultRowHeight="13.5" x14ac:dyDescent="0.15"/>
  <cols>
    <col min="1" max="1" width="4.375" style="97" customWidth="1"/>
    <col min="2" max="3" width="5.75" style="97" customWidth="1"/>
    <col min="4" max="4" width="18.125" style="97" customWidth="1"/>
    <col min="5" max="5" width="10.5" style="97" bestFit="1" customWidth="1"/>
    <col min="6" max="6" width="9" style="97"/>
  </cols>
  <sheetData>
    <row r="1" spans="1:4" ht="16.5" x14ac:dyDescent="0.15">
      <c r="A1" s="97">
        <v>2</v>
      </c>
      <c r="B1" s="47" t="s">
        <v>0</v>
      </c>
      <c r="C1" s="46" t="s">
        <v>128</v>
      </c>
      <c r="D1" s="21" t="s">
        <v>129</v>
      </c>
    </row>
    <row r="2" spans="1:4" ht="13.5" customHeight="1" x14ac:dyDescent="0.15">
      <c r="A2" s="97">
        <v>2</v>
      </c>
      <c r="B2" s="47" t="s">
        <v>1</v>
      </c>
      <c r="C2" s="46" t="s">
        <v>34</v>
      </c>
      <c r="D2" s="21" t="s">
        <v>101</v>
      </c>
    </row>
    <row r="3" spans="1:4" ht="13.5" customHeight="1" x14ac:dyDescent="0.15">
      <c r="A3" s="97">
        <v>2</v>
      </c>
      <c r="B3" s="47" t="s">
        <v>2</v>
      </c>
      <c r="C3" s="46" t="s">
        <v>35</v>
      </c>
      <c r="D3" s="21" t="s">
        <v>130</v>
      </c>
    </row>
    <row r="4" spans="1:4" x14ac:dyDescent="0.15">
      <c r="A4" s="97">
        <v>2</v>
      </c>
      <c r="B4" s="47" t="s">
        <v>3</v>
      </c>
      <c r="C4" s="46" t="s">
        <v>36</v>
      </c>
      <c r="D4" s="21" t="s">
        <v>131</v>
      </c>
    </row>
    <row r="5" spans="1:4" ht="15.75" customHeight="1" x14ac:dyDescent="0.15">
      <c r="A5" s="97">
        <v>2</v>
      </c>
      <c r="B5" s="47" t="s">
        <v>4</v>
      </c>
      <c r="C5" s="46" t="s">
        <v>37</v>
      </c>
      <c r="D5" s="21" t="s">
        <v>141</v>
      </c>
    </row>
    <row r="6" spans="1:4" ht="27" customHeight="1" x14ac:dyDescent="0.15">
      <c r="A6" s="97">
        <v>2</v>
      </c>
      <c r="B6" s="47" t="s">
        <v>5</v>
      </c>
      <c r="C6" s="46" t="s">
        <v>31</v>
      </c>
      <c r="D6" s="20" t="s">
        <v>224</v>
      </c>
    </row>
    <row r="7" spans="1:4" ht="13.5" customHeight="1" x14ac:dyDescent="0.15">
      <c r="A7" s="97">
        <v>2</v>
      </c>
      <c r="B7" s="47" t="s">
        <v>7</v>
      </c>
      <c r="C7" s="46" t="s">
        <v>33</v>
      </c>
      <c r="D7" s="36" t="s">
        <v>132</v>
      </c>
    </row>
    <row r="8" spans="1:4" ht="13.5" customHeight="1" x14ac:dyDescent="0.15">
      <c r="A8" s="97">
        <v>2</v>
      </c>
      <c r="B8" s="47" t="s">
        <v>8</v>
      </c>
      <c r="C8" s="46" t="s">
        <v>34</v>
      </c>
      <c r="D8" s="3"/>
    </row>
    <row r="9" spans="1:4" ht="13.5" customHeight="1" x14ac:dyDescent="0.15">
      <c r="A9" s="97">
        <v>2</v>
      </c>
      <c r="B9" s="47" t="s">
        <v>9</v>
      </c>
      <c r="C9" s="46" t="s">
        <v>35</v>
      </c>
      <c r="D9" s="21"/>
    </row>
    <row r="10" spans="1:4" ht="16.5" x14ac:dyDescent="0.15">
      <c r="A10" s="97">
        <v>2</v>
      </c>
      <c r="B10" s="59" t="s">
        <v>93</v>
      </c>
      <c r="C10" s="60" t="s">
        <v>36</v>
      </c>
      <c r="D10" s="61" t="s">
        <v>178</v>
      </c>
    </row>
    <row r="11" spans="1:4" ht="16.5" customHeight="1" x14ac:dyDescent="0.15">
      <c r="A11" s="97">
        <v>2</v>
      </c>
      <c r="B11" s="47" t="s">
        <v>11</v>
      </c>
      <c r="C11" s="46" t="s">
        <v>37</v>
      </c>
      <c r="D11" s="16" t="s">
        <v>142</v>
      </c>
    </row>
    <row r="12" spans="1:4" ht="13.5" customHeight="1" x14ac:dyDescent="0.15">
      <c r="A12" s="97">
        <v>2</v>
      </c>
      <c r="B12" s="47" t="s">
        <v>12</v>
      </c>
      <c r="C12" s="46" t="s">
        <v>31</v>
      </c>
      <c r="D12" s="3"/>
    </row>
    <row r="13" spans="1:4" ht="13.5" customHeight="1" x14ac:dyDescent="0.15">
      <c r="A13" s="97">
        <v>2</v>
      </c>
      <c r="B13" s="47" t="s">
        <v>14</v>
      </c>
      <c r="C13" s="46" t="s">
        <v>33</v>
      </c>
      <c r="D13" s="41"/>
    </row>
    <row r="14" spans="1:4" ht="13.5" customHeight="1" x14ac:dyDescent="0.15">
      <c r="A14" s="97">
        <v>2</v>
      </c>
      <c r="B14" s="47" t="s">
        <v>15</v>
      </c>
      <c r="C14" s="46" t="s">
        <v>34</v>
      </c>
      <c r="D14" s="10" t="s">
        <v>94</v>
      </c>
    </row>
    <row r="15" spans="1:4" ht="13.5" customHeight="1" x14ac:dyDescent="0.15">
      <c r="A15" s="97">
        <v>2</v>
      </c>
      <c r="B15" s="47" t="s">
        <v>16</v>
      </c>
      <c r="C15" s="46" t="s">
        <v>35</v>
      </c>
      <c r="D15" s="3"/>
    </row>
    <row r="16" spans="1:4" x14ac:dyDescent="0.15">
      <c r="A16" s="97">
        <v>2</v>
      </c>
      <c r="B16" s="47" t="s">
        <v>17</v>
      </c>
      <c r="C16" s="46" t="s">
        <v>36</v>
      </c>
      <c r="D16" s="10" t="s">
        <v>95</v>
      </c>
    </row>
    <row r="17" spans="1:4" ht="13.5" customHeight="1" x14ac:dyDescent="0.15">
      <c r="A17" s="97">
        <v>2</v>
      </c>
      <c r="B17" s="47" t="s">
        <v>18</v>
      </c>
      <c r="C17" s="46" t="s">
        <v>37</v>
      </c>
      <c r="D17" s="82" t="s">
        <v>154</v>
      </c>
    </row>
    <row r="18" spans="1:4" ht="13.5" customHeight="1" x14ac:dyDescent="0.15">
      <c r="A18" s="97">
        <v>2</v>
      </c>
      <c r="B18" s="47" t="s">
        <v>19</v>
      </c>
      <c r="C18" s="46" t="s">
        <v>31</v>
      </c>
      <c r="D18" s="83" t="s">
        <v>133</v>
      </c>
    </row>
    <row r="19" spans="1:4" ht="13.5" customHeight="1" x14ac:dyDescent="0.15">
      <c r="A19" s="97">
        <v>2</v>
      </c>
      <c r="B19" s="47" t="s">
        <v>21</v>
      </c>
      <c r="C19" s="46" t="s">
        <v>33</v>
      </c>
      <c r="D19" s="36" t="s">
        <v>134</v>
      </c>
    </row>
    <row r="20" spans="1:4" ht="16.5" customHeight="1" x14ac:dyDescent="0.15">
      <c r="A20" s="97">
        <v>2</v>
      </c>
      <c r="B20" s="47" t="s">
        <v>22</v>
      </c>
      <c r="C20" s="46" t="s">
        <v>34</v>
      </c>
      <c r="D20" s="21" t="s">
        <v>102</v>
      </c>
    </row>
    <row r="21" spans="1:4" ht="16.5" customHeight="1" x14ac:dyDescent="0.15">
      <c r="A21" s="97">
        <v>2</v>
      </c>
      <c r="B21" s="47" t="s">
        <v>23</v>
      </c>
      <c r="C21" s="46" t="s">
        <v>35</v>
      </c>
      <c r="D21" s="21" t="s">
        <v>136</v>
      </c>
    </row>
    <row r="22" spans="1:4" ht="16.5" x14ac:dyDescent="0.15">
      <c r="A22" s="97">
        <v>2</v>
      </c>
      <c r="B22" s="47" t="s">
        <v>24</v>
      </c>
      <c r="C22" s="46" t="s">
        <v>36</v>
      </c>
      <c r="D22" s="21" t="s">
        <v>135</v>
      </c>
    </row>
    <row r="23" spans="1:4" ht="15.75" customHeight="1" x14ac:dyDescent="0.15">
      <c r="A23" s="97">
        <v>2</v>
      </c>
      <c r="B23" s="47" t="s">
        <v>25</v>
      </c>
      <c r="C23" s="46" t="s">
        <v>37</v>
      </c>
      <c r="D23" s="21" t="s">
        <v>203</v>
      </c>
    </row>
    <row r="24" spans="1:4" ht="15" customHeight="1" x14ac:dyDescent="0.15">
      <c r="A24" s="97">
        <v>2</v>
      </c>
      <c r="B24" s="47" t="s">
        <v>26</v>
      </c>
      <c r="C24" s="46" t="s">
        <v>31</v>
      </c>
      <c r="D24" s="43" t="s">
        <v>137</v>
      </c>
    </row>
    <row r="25" spans="1:4" ht="16.5" customHeight="1" x14ac:dyDescent="0.15">
      <c r="A25" s="97">
        <v>3</v>
      </c>
      <c r="B25" s="47" t="s">
        <v>0</v>
      </c>
      <c r="C25" s="46" t="s">
        <v>34</v>
      </c>
      <c r="D25" s="21" t="s">
        <v>138</v>
      </c>
    </row>
    <row r="26" spans="1:4" ht="13.5" customHeight="1" x14ac:dyDescent="0.15">
      <c r="A26" s="97">
        <v>3</v>
      </c>
      <c r="B26" s="47" t="s">
        <v>1</v>
      </c>
      <c r="C26" s="46" t="s">
        <v>35</v>
      </c>
      <c r="D26" s="16"/>
    </row>
    <row r="27" spans="1:4" x14ac:dyDescent="0.15">
      <c r="A27" s="97">
        <v>3</v>
      </c>
      <c r="B27" s="47" t="s">
        <v>2</v>
      </c>
      <c r="C27" s="46" t="s">
        <v>36</v>
      </c>
      <c r="D27" s="10" t="s">
        <v>96</v>
      </c>
    </row>
    <row r="28" spans="1:4" ht="13.5" customHeight="1" x14ac:dyDescent="0.15">
      <c r="A28" s="97">
        <v>3</v>
      </c>
      <c r="B28" s="47" t="s">
        <v>3</v>
      </c>
      <c r="C28" s="46" t="s">
        <v>37</v>
      </c>
      <c r="D28" s="49" t="s">
        <v>125</v>
      </c>
    </row>
    <row r="29" spans="1:4" ht="13.5" customHeight="1" x14ac:dyDescent="0.15">
      <c r="A29" s="97">
        <v>3</v>
      </c>
      <c r="B29" s="47" t="s">
        <v>4</v>
      </c>
      <c r="C29" s="46" t="s">
        <v>31</v>
      </c>
      <c r="D29" s="10"/>
    </row>
    <row r="30" spans="1:4" ht="13.5" customHeight="1" x14ac:dyDescent="0.15">
      <c r="A30" s="97">
        <v>3</v>
      </c>
      <c r="B30" s="47" t="s">
        <v>6</v>
      </c>
      <c r="C30" s="46" t="s">
        <v>33</v>
      </c>
      <c r="D30" s="32" t="s">
        <v>98</v>
      </c>
    </row>
    <row r="31" spans="1:4" ht="13.5" customHeight="1" x14ac:dyDescent="0.15">
      <c r="A31" s="97">
        <v>3</v>
      </c>
      <c r="B31" s="47" t="s">
        <v>7</v>
      </c>
      <c r="C31" s="46" t="s">
        <v>34</v>
      </c>
      <c r="D31" s="10" t="s">
        <v>97</v>
      </c>
    </row>
    <row r="32" spans="1:4" ht="13.5" customHeight="1" x14ac:dyDescent="0.15">
      <c r="A32" s="97">
        <v>3</v>
      </c>
      <c r="B32" s="47" t="s">
        <v>8</v>
      </c>
      <c r="C32" s="46" t="s">
        <v>54</v>
      </c>
      <c r="D32" s="3"/>
    </row>
    <row r="33" spans="1:4" x14ac:dyDescent="0.15">
      <c r="A33" s="97">
        <v>3</v>
      </c>
      <c r="B33" s="47" t="s">
        <v>9</v>
      </c>
      <c r="C33" s="46" t="s">
        <v>36</v>
      </c>
      <c r="D33" s="10" t="s">
        <v>99</v>
      </c>
    </row>
    <row r="34" spans="1:4" ht="13.5" customHeight="1" x14ac:dyDescent="0.15">
      <c r="A34" s="97">
        <v>3</v>
      </c>
      <c r="B34" s="47" t="s">
        <v>10</v>
      </c>
      <c r="C34" s="46" t="s">
        <v>37</v>
      </c>
      <c r="D34" s="50" t="s">
        <v>204</v>
      </c>
    </row>
    <row r="35" spans="1:4" ht="16.5" customHeight="1" x14ac:dyDescent="0.15">
      <c r="A35" s="97">
        <v>3</v>
      </c>
      <c r="B35" s="47" t="s">
        <v>11</v>
      </c>
      <c r="C35" s="46" t="s">
        <v>31</v>
      </c>
      <c r="D35" s="13" t="s">
        <v>139</v>
      </c>
    </row>
    <row r="36" spans="1:4" ht="13.5" customHeight="1" x14ac:dyDescent="0.15">
      <c r="A36" s="97">
        <v>3</v>
      </c>
      <c r="B36" s="47" t="s">
        <v>13</v>
      </c>
      <c r="C36" s="46" t="s">
        <v>33</v>
      </c>
      <c r="D36" s="3"/>
    </row>
    <row r="37" spans="1:4" ht="13.5" customHeight="1" x14ac:dyDescent="0.15">
      <c r="A37" s="97">
        <v>3</v>
      </c>
      <c r="B37" s="47" t="s">
        <v>14</v>
      </c>
      <c r="C37" s="46" t="s">
        <v>34</v>
      </c>
      <c r="D37" s="10" t="s">
        <v>100</v>
      </c>
    </row>
    <row r="38" spans="1:4" ht="13.5" customHeight="1" x14ac:dyDescent="0.15">
      <c r="A38" s="97">
        <v>3</v>
      </c>
      <c r="B38" s="47" t="s">
        <v>15</v>
      </c>
      <c r="C38" s="46" t="s">
        <v>35</v>
      </c>
      <c r="D38" s="3"/>
    </row>
    <row r="39" spans="1:4" x14ac:dyDescent="0.15">
      <c r="A39" s="97">
        <v>3</v>
      </c>
      <c r="B39" s="47" t="s">
        <v>16</v>
      </c>
      <c r="C39" s="46" t="s">
        <v>36</v>
      </c>
      <c r="D39" s="10" t="s">
        <v>140</v>
      </c>
    </row>
    <row r="40" spans="1:4" ht="13.5" customHeight="1" x14ac:dyDescent="0.15">
      <c r="A40" s="97">
        <v>3</v>
      </c>
      <c r="B40" s="47" t="s">
        <v>17</v>
      </c>
      <c r="C40" s="46" t="s">
        <v>37</v>
      </c>
      <c r="D40" s="48" t="s">
        <v>153</v>
      </c>
    </row>
    <row r="41" spans="1:4" ht="13.5" customHeight="1" x14ac:dyDescent="0.15">
      <c r="A41" s="97">
        <v>3</v>
      </c>
      <c r="B41" s="47" t="s">
        <v>18</v>
      </c>
      <c r="C41" s="46" t="s">
        <v>53</v>
      </c>
      <c r="D41" s="10"/>
    </row>
    <row r="42" spans="1:4" ht="13.5" customHeight="1" x14ac:dyDescent="0.15">
      <c r="A42" s="97">
        <v>3</v>
      </c>
      <c r="B42" s="47" t="s">
        <v>21</v>
      </c>
      <c r="C42" s="46" t="s">
        <v>34</v>
      </c>
      <c r="D42" s="10" t="s">
        <v>143</v>
      </c>
    </row>
    <row r="43" spans="1:4" ht="13.5" customHeight="1" x14ac:dyDescent="0.15">
      <c r="A43" s="97">
        <v>3</v>
      </c>
      <c r="B43" s="47" t="s">
        <v>22</v>
      </c>
      <c r="C43" s="46" t="s">
        <v>38</v>
      </c>
      <c r="D43" s="16" t="s">
        <v>182</v>
      </c>
    </row>
    <row r="44" spans="1:4" x14ac:dyDescent="0.15">
      <c r="A44" s="97">
        <v>3</v>
      </c>
      <c r="B44" s="47" t="s">
        <v>23</v>
      </c>
      <c r="C44" s="46" t="s">
        <v>36</v>
      </c>
      <c r="D44" s="37" t="s">
        <v>183</v>
      </c>
    </row>
    <row r="45" spans="1:4" ht="13.5" customHeight="1" x14ac:dyDescent="0.15">
      <c r="A45" s="97">
        <v>4</v>
      </c>
      <c r="B45" s="47" t="s">
        <v>10</v>
      </c>
      <c r="C45" s="46" t="s">
        <v>33</v>
      </c>
      <c r="D45" s="37" t="s">
        <v>74</v>
      </c>
    </row>
    <row r="46" spans="1:4" ht="13.5" customHeight="1" x14ac:dyDescent="0.15">
      <c r="A46" s="97">
        <v>4</v>
      </c>
      <c r="B46" s="47" t="s">
        <v>11</v>
      </c>
      <c r="C46" s="46" t="s">
        <v>34</v>
      </c>
      <c r="D46" s="3"/>
    </row>
    <row r="47" spans="1:4" ht="13.5" customHeight="1" x14ac:dyDescent="0.15">
      <c r="A47" s="97">
        <v>4</v>
      </c>
      <c r="B47" s="47" t="s">
        <v>12</v>
      </c>
      <c r="C47" s="46" t="s">
        <v>35</v>
      </c>
      <c r="D47" s="16"/>
    </row>
    <row r="48" spans="1:4" x14ac:dyDescent="0.15">
      <c r="A48" s="97">
        <v>4</v>
      </c>
      <c r="B48" s="47" t="s">
        <v>13</v>
      </c>
      <c r="C48" s="46" t="s">
        <v>36</v>
      </c>
      <c r="D48" s="8"/>
    </row>
    <row r="49" spans="1:5" ht="16.5" customHeight="1" x14ac:dyDescent="0.15">
      <c r="A49" s="97">
        <v>4</v>
      </c>
      <c r="B49" s="47" t="s">
        <v>14</v>
      </c>
      <c r="C49" s="46" t="s">
        <v>37</v>
      </c>
      <c r="D49" s="76" t="s">
        <v>215</v>
      </c>
    </row>
    <row r="50" spans="1:5" ht="13.5" customHeight="1" x14ac:dyDescent="0.15">
      <c r="A50" s="97">
        <v>4</v>
      </c>
      <c r="B50" s="47" t="s">
        <v>15</v>
      </c>
      <c r="C50" s="46" t="s">
        <v>31</v>
      </c>
      <c r="D50" s="39" t="s">
        <v>103</v>
      </c>
    </row>
    <row r="51" spans="1:5" ht="13.5" customHeight="1" x14ac:dyDescent="0.15">
      <c r="A51" s="97">
        <v>4</v>
      </c>
      <c r="B51" s="47" t="s">
        <v>17</v>
      </c>
      <c r="C51" s="46" t="s">
        <v>33</v>
      </c>
      <c r="D51" s="3"/>
    </row>
    <row r="52" spans="1:5" ht="13.5" customHeight="1" x14ac:dyDescent="0.15">
      <c r="A52" s="97">
        <v>4</v>
      </c>
      <c r="B52" s="47" t="s">
        <v>18</v>
      </c>
      <c r="C52" s="46" t="s">
        <v>34</v>
      </c>
      <c r="D52" s="3"/>
    </row>
    <row r="53" spans="1:5" ht="13.5" customHeight="1" x14ac:dyDescent="0.15">
      <c r="A53" s="97">
        <v>4</v>
      </c>
      <c r="B53" s="47" t="s">
        <v>19</v>
      </c>
      <c r="C53" s="46" t="s">
        <v>35</v>
      </c>
      <c r="D53" s="26"/>
    </row>
    <row r="54" spans="1:5" x14ac:dyDescent="0.15">
      <c r="A54" s="97">
        <v>4</v>
      </c>
      <c r="B54" s="47" t="s">
        <v>20</v>
      </c>
      <c r="C54" s="46" t="s">
        <v>36</v>
      </c>
      <c r="D54" s="26"/>
    </row>
    <row r="55" spans="1:5" ht="13.5" customHeight="1" x14ac:dyDescent="0.15">
      <c r="A55" s="97">
        <v>4</v>
      </c>
      <c r="B55" s="47" t="s">
        <v>21</v>
      </c>
      <c r="C55" s="46" t="s">
        <v>37</v>
      </c>
      <c r="D55" s="49" t="s">
        <v>146</v>
      </c>
    </row>
    <row r="56" spans="1:5" ht="13.5" customHeight="1" x14ac:dyDescent="0.15">
      <c r="A56" s="97">
        <v>4</v>
      </c>
      <c r="B56" s="47" t="s">
        <v>22</v>
      </c>
      <c r="C56" s="46" t="s">
        <v>56</v>
      </c>
      <c r="D56" s="39" t="s">
        <v>88</v>
      </c>
    </row>
    <row r="57" spans="1:5" ht="13.5" customHeight="1" x14ac:dyDescent="0.15">
      <c r="A57" s="97">
        <v>4</v>
      </c>
      <c r="B57" s="47" t="s">
        <v>24</v>
      </c>
      <c r="C57" s="46" t="s">
        <v>55</v>
      </c>
      <c r="D57" s="3"/>
    </row>
    <row r="58" spans="1:5" ht="13.5" customHeight="1" x14ac:dyDescent="0.15">
      <c r="A58" s="97">
        <v>4</v>
      </c>
      <c r="B58" s="47" t="s">
        <v>25</v>
      </c>
      <c r="C58" s="46" t="s">
        <v>48</v>
      </c>
      <c r="D58" s="10"/>
    </row>
    <row r="59" spans="1:5" ht="13.5" customHeight="1" x14ac:dyDescent="0.15">
      <c r="A59" s="97">
        <v>4</v>
      </c>
      <c r="B59" s="47" t="s">
        <v>26</v>
      </c>
      <c r="C59" s="7" t="s">
        <v>38</v>
      </c>
      <c r="D59" s="16"/>
    </row>
    <row r="60" spans="1:5" x14ac:dyDescent="0.15">
      <c r="A60" s="97">
        <v>4</v>
      </c>
      <c r="B60" s="47" t="s">
        <v>27</v>
      </c>
      <c r="C60" s="7" t="s">
        <v>50</v>
      </c>
      <c r="D60" s="3"/>
      <c r="E60" s="89"/>
    </row>
    <row r="61" spans="1:5" ht="13.5" customHeight="1" x14ac:dyDescent="0.15">
      <c r="A61" s="97">
        <v>5</v>
      </c>
      <c r="B61" s="47" t="s">
        <v>5</v>
      </c>
      <c r="C61" s="46" t="s">
        <v>37</v>
      </c>
      <c r="D61" s="48" t="s">
        <v>149</v>
      </c>
    </row>
    <row r="62" spans="1:5" ht="16.5" customHeight="1" x14ac:dyDescent="0.15">
      <c r="A62" s="97">
        <v>5</v>
      </c>
      <c r="B62" s="47" t="s">
        <v>6</v>
      </c>
      <c r="C62" s="46" t="s">
        <v>31</v>
      </c>
      <c r="D62" s="16" t="s">
        <v>79</v>
      </c>
    </row>
    <row r="63" spans="1:5" ht="13.5" customHeight="1" x14ac:dyDescent="0.15">
      <c r="A63" s="97">
        <v>5</v>
      </c>
      <c r="B63" s="47" t="s">
        <v>8</v>
      </c>
      <c r="C63" s="46" t="s">
        <v>55</v>
      </c>
      <c r="D63" s="49" t="s">
        <v>208</v>
      </c>
    </row>
    <row r="64" spans="1:5" ht="13.5" customHeight="1" x14ac:dyDescent="0.15">
      <c r="A64" s="97">
        <v>5</v>
      </c>
      <c r="B64" s="47" t="s">
        <v>9</v>
      </c>
      <c r="C64" s="46" t="s">
        <v>34</v>
      </c>
      <c r="D64" s="3"/>
    </row>
    <row r="65" spans="1:4" ht="13.5" customHeight="1" x14ac:dyDescent="0.15">
      <c r="A65" s="97">
        <v>5</v>
      </c>
      <c r="B65" s="47" t="s">
        <v>10</v>
      </c>
      <c r="C65" s="46" t="s">
        <v>35</v>
      </c>
      <c r="D65" s="8"/>
    </row>
    <row r="66" spans="1:4" x14ac:dyDescent="0.15">
      <c r="A66" s="97">
        <v>5</v>
      </c>
      <c r="B66" s="47" t="s">
        <v>11</v>
      </c>
      <c r="C66" s="46" t="s">
        <v>36</v>
      </c>
      <c r="D66" s="3"/>
    </row>
    <row r="67" spans="1:4" ht="13.5" customHeight="1" x14ac:dyDescent="0.15">
      <c r="A67" s="97">
        <v>5</v>
      </c>
      <c r="B67" s="47" t="s">
        <v>12</v>
      </c>
      <c r="C67" s="46" t="s">
        <v>37</v>
      </c>
      <c r="D67" s="49" t="s">
        <v>197</v>
      </c>
    </row>
    <row r="68" spans="1:4" ht="13.5" customHeight="1" x14ac:dyDescent="0.15">
      <c r="A68" s="97">
        <v>5</v>
      </c>
      <c r="B68" s="47" t="s">
        <v>13</v>
      </c>
      <c r="C68" s="46" t="s">
        <v>31</v>
      </c>
      <c r="D68" s="10"/>
    </row>
    <row r="69" spans="1:4" ht="13.5" customHeight="1" x14ac:dyDescent="0.15">
      <c r="A69" s="97">
        <v>5</v>
      </c>
      <c r="B69" s="47" t="s">
        <v>15</v>
      </c>
      <c r="C69" s="46" t="s">
        <v>33</v>
      </c>
      <c r="D69" s="3"/>
    </row>
    <row r="70" spans="1:4" ht="13.5" customHeight="1" x14ac:dyDescent="0.15">
      <c r="A70" s="97">
        <v>5</v>
      </c>
      <c r="B70" s="47" t="s">
        <v>16</v>
      </c>
      <c r="C70" s="46" t="s">
        <v>34</v>
      </c>
      <c r="D70" s="3"/>
    </row>
    <row r="71" spans="1:4" ht="13.5" customHeight="1" x14ac:dyDescent="0.15">
      <c r="A71" s="97">
        <v>5</v>
      </c>
      <c r="B71" s="47" t="s">
        <v>17</v>
      </c>
      <c r="C71" s="46" t="s">
        <v>35</v>
      </c>
      <c r="D71" s="19"/>
    </row>
    <row r="72" spans="1:4" x14ac:dyDescent="0.15">
      <c r="A72" s="97">
        <v>5</v>
      </c>
      <c r="B72" s="47" t="s">
        <v>18</v>
      </c>
      <c r="C72" s="46" t="s">
        <v>36</v>
      </c>
      <c r="D72" s="11"/>
    </row>
    <row r="73" spans="1:4" ht="13.5" customHeight="1" x14ac:dyDescent="0.15">
      <c r="A73" s="97">
        <v>5</v>
      </c>
      <c r="B73" s="47" t="s">
        <v>19</v>
      </c>
      <c r="C73" s="46" t="s">
        <v>37</v>
      </c>
      <c r="D73" s="49" t="s">
        <v>148</v>
      </c>
    </row>
    <row r="74" spans="1:4" ht="13.5" customHeight="1" x14ac:dyDescent="0.15">
      <c r="A74" s="97">
        <v>5</v>
      </c>
      <c r="B74" s="47" t="s">
        <v>20</v>
      </c>
      <c r="C74" s="46" t="s">
        <v>31</v>
      </c>
      <c r="D74" s="52" t="s">
        <v>147</v>
      </c>
    </row>
    <row r="75" spans="1:4" ht="13.5" customHeight="1" x14ac:dyDescent="0.15">
      <c r="A75" s="97">
        <v>5</v>
      </c>
      <c r="B75" s="47" t="s">
        <v>22</v>
      </c>
      <c r="C75" s="46" t="s">
        <v>55</v>
      </c>
      <c r="D75" s="16"/>
    </row>
    <row r="76" spans="1:4" ht="13.5" customHeight="1" x14ac:dyDescent="0.15">
      <c r="A76" s="97">
        <v>5</v>
      </c>
      <c r="B76" s="47" t="s">
        <v>23</v>
      </c>
      <c r="C76" s="46" t="s">
        <v>34</v>
      </c>
      <c r="D76" s="15"/>
    </row>
    <row r="77" spans="1:4" ht="13.5" customHeight="1" x14ac:dyDescent="0.15">
      <c r="A77" s="97">
        <v>5</v>
      </c>
      <c r="B77" s="47" t="s">
        <v>24</v>
      </c>
      <c r="C77" s="46" t="s">
        <v>54</v>
      </c>
      <c r="D77" s="5"/>
    </row>
    <row r="78" spans="1:4" x14ac:dyDescent="0.15">
      <c r="A78" s="97">
        <v>5</v>
      </c>
      <c r="B78" s="47" t="s">
        <v>25</v>
      </c>
      <c r="C78" s="46" t="s">
        <v>36</v>
      </c>
      <c r="D78" s="14"/>
    </row>
    <row r="79" spans="1:4" ht="15" customHeight="1" x14ac:dyDescent="0.15">
      <c r="A79" s="97">
        <v>5</v>
      </c>
      <c r="B79" s="47" t="s">
        <v>26</v>
      </c>
      <c r="C79" s="7" t="s">
        <v>44</v>
      </c>
      <c r="D79" s="66" t="s">
        <v>199</v>
      </c>
    </row>
    <row r="80" spans="1:4" ht="13.5" customHeight="1" x14ac:dyDescent="0.15">
      <c r="A80" s="97">
        <v>5</v>
      </c>
      <c r="B80" s="47" t="s">
        <v>27</v>
      </c>
      <c r="C80" s="7" t="s">
        <v>31</v>
      </c>
      <c r="D80" s="45" t="s">
        <v>194</v>
      </c>
    </row>
    <row r="81" spans="1:4" ht="13.5" customHeight="1" x14ac:dyDescent="0.15">
      <c r="A81" s="97">
        <v>5</v>
      </c>
      <c r="B81" s="6" t="s">
        <v>29</v>
      </c>
      <c r="C81" s="7" t="s">
        <v>33</v>
      </c>
      <c r="D81" s="3"/>
    </row>
    <row r="82" spans="1:4" ht="13.5" customHeight="1" x14ac:dyDescent="0.15">
      <c r="A82" s="97">
        <v>5</v>
      </c>
      <c r="B82" s="6" t="s">
        <v>30</v>
      </c>
      <c r="C82" s="7" t="s">
        <v>34</v>
      </c>
      <c r="D82" s="3"/>
    </row>
    <row r="83" spans="1:4" ht="13.5" customHeight="1" x14ac:dyDescent="0.15">
      <c r="A83" s="97">
        <v>6</v>
      </c>
      <c r="B83" s="47" t="s">
        <v>0</v>
      </c>
      <c r="C83" s="46" t="s">
        <v>54</v>
      </c>
      <c r="D83" s="19"/>
    </row>
    <row r="84" spans="1:4" x14ac:dyDescent="0.15">
      <c r="A84" s="97">
        <v>6</v>
      </c>
      <c r="B84" s="47" t="s">
        <v>1</v>
      </c>
      <c r="C84" s="46" t="s">
        <v>50</v>
      </c>
      <c r="D84" s="19"/>
    </row>
    <row r="85" spans="1:4" ht="13.5" customHeight="1" x14ac:dyDescent="0.15">
      <c r="A85" s="97">
        <v>6</v>
      </c>
      <c r="B85" s="47" t="s">
        <v>2</v>
      </c>
      <c r="C85" s="46" t="s">
        <v>49</v>
      </c>
      <c r="D85" s="75" t="s">
        <v>126</v>
      </c>
    </row>
    <row r="86" spans="1:4" ht="13.5" customHeight="1" x14ac:dyDescent="0.15">
      <c r="A86" s="97">
        <v>6</v>
      </c>
      <c r="B86" s="47" t="s">
        <v>3</v>
      </c>
      <c r="C86" s="46" t="s">
        <v>53</v>
      </c>
      <c r="D86" s="21" t="s">
        <v>106</v>
      </c>
    </row>
    <row r="87" spans="1:4" ht="13.5" customHeight="1" x14ac:dyDescent="0.15">
      <c r="A87" s="97">
        <v>6</v>
      </c>
      <c r="B87" s="47" t="s">
        <v>12</v>
      </c>
      <c r="C87" s="46" t="s">
        <v>33</v>
      </c>
      <c r="D87" s="70" t="s">
        <v>209</v>
      </c>
    </row>
    <row r="88" spans="1:4" ht="13.5" customHeight="1" x14ac:dyDescent="0.15">
      <c r="A88" s="97">
        <v>6</v>
      </c>
      <c r="B88" s="47" t="s">
        <v>13</v>
      </c>
      <c r="C88" s="46" t="s">
        <v>34</v>
      </c>
      <c r="D88" s="3"/>
    </row>
    <row r="89" spans="1:4" ht="13.5" customHeight="1" x14ac:dyDescent="0.15">
      <c r="A89" s="97">
        <v>6</v>
      </c>
      <c r="B89" s="47" t="s">
        <v>14</v>
      </c>
      <c r="C89" s="46" t="s">
        <v>35</v>
      </c>
      <c r="D89" s="8"/>
    </row>
    <row r="90" spans="1:4" x14ac:dyDescent="0.15">
      <c r="A90" s="97">
        <v>6</v>
      </c>
      <c r="B90" s="47" t="s">
        <v>15</v>
      </c>
      <c r="C90" s="46" t="s">
        <v>36</v>
      </c>
      <c r="D90" s="8"/>
    </row>
    <row r="91" spans="1:4" ht="15" customHeight="1" x14ac:dyDescent="0.15">
      <c r="A91" s="97">
        <v>6</v>
      </c>
      <c r="B91" s="47" t="s">
        <v>16</v>
      </c>
      <c r="C91" s="46" t="s">
        <v>37</v>
      </c>
      <c r="D91" s="66" t="s">
        <v>202</v>
      </c>
    </row>
    <row r="92" spans="1:4" ht="16.5" customHeight="1" x14ac:dyDescent="0.15">
      <c r="A92" s="97">
        <v>6</v>
      </c>
      <c r="B92" s="47" t="s">
        <v>17</v>
      </c>
      <c r="C92" s="46" t="s">
        <v>31</v>
      </c>
      <c r="D92" s="32" t="s">
        <v>107</v>
      </c>
    </row>
    <row r="93" spans="1:4" ht="13.5" customHeight="1" x14ac:dyDescent="0.15">
      <c r="A93" s="97">
        <v>6</v>
      </c>
      <c r="B93" s="47" t="s">
        <v>19</v>
      </c>
      <c r="C93" s="46" t="s">
        <v>33</v>
      </c>
      <c r="D93" s="3"/>
    </row>
    <row r="94" spans="1:4" ht="13.5" customHeight="1" x14ac:dyDescent="0.15">
      <c r="A94" s="97">
        <v>6</v>
      </c>
      <c r="B94" s="47" t="s">
        <v>20</v>
      </c>
      <c r="C94" s="46" t="s">
        <v>34</v>
      </c>
      <c r="D94" s="3"/>
    </row>
    <row r="95" spans="1:4" ht="13.5" customHeight="1" x14ac:dyDescent="0.15">
      <c r="A95" s="97">
        <v>6</v>
      </c>
      <c r="B95" s="47" t="s">
        <v>21</v>
      </c>
      <c r="C95" s="46" t="s">
        <v>38</v>
      </c>
      <c r="D95" s="21"/>
    </row>
    <row r="96" spans="1:4" x14ac:dyDescent="0.15">
      <c r="A96" s="97">
        <v>6</v>
      </c>
      <c r="B96" s="47" t="s">
        <v>22</v>
      </c>
      <c r="C96" s="46" t="s">
        <v>58</v>
      </c>
      <c r="D96" s="15"/>
    </row>
    <row r="97" spans="1:4" ht="16.5" customHeight="1" x14ac:dyDescent="0.15">
      <c r="A97" s="97">
        <v>6</v>
      </c>
      <c r="B97" s="47" t="s">
        <v>23</v>
      </c>
      <c r="C97" s="46" t="s">
        <v>37</v>
      </c>
      <c r="D97" s="15" t="s">
        <v>198</v>
      </c>
    </row>
    <row r="98" spans="1:4" ht="13.5" customHeight="1" x14ac:dyDescent="0.15">
      <c r="A98" s="97">
        <v>6</v>
      </c>
      <c r="B98" s="47" t="s">
        <v>24</v>
      </c>
      <c r="C98" s="46" t="s">
        <v>56</v>
      </c>
      <c r="D98" s="34" t="s">
        <v>104</v>
      </c>
    </row>
    <row r="99" spans="1:4" ht="13.5" customHeight="1" x14ac:dyDescent="0.15">
      <c r="A99" s="97">
        <v>6</v>
      </c>
      <c r="B99" s="47" t="s">
        <v>26</v>
      </c>
      <c r="C99" s="7" t="s">
        <v>33</v>
      </c>
      <c r="D99" s="3"/>
    </row>
    <row r="100" spans="1:4" ht="13.5" customHeight="1" x14ac:dyDescent="0.15">
      <c r="A100" s="97">
        <v>6</v>
      </c>
      <c r="B100" s="47" t="s">
        <v>27</v>
      </c>
      <c r="C100" s="7" t="s">
        <v>34</v>
      </c>
      <c r="D100" s="8"/>
    </row>
    <row r="101" spans="1:4" ht="13.5" customHeight="1" x14ac:dyDescent="0.15">
      <c r="A101" s="97">
        <v>6</v>
      </c>
      <c r="B101" s="6" t="s">
        <v>28</v>
      </c>
      <c r="C101" s="7" t="s">
        <v>35</v>
      </c>
      <c r="D101" s="26"/>
    </row>
    <row r="102" spans="1:4" x14ac:dyDescent="0.15">
      <c r="A102" s="97">
        <v>6</v>
      </c>
      <c r="B102" s="6" t="s">
        <v>29</v>
      </c>
      <c r="C102" s="7" t="s">
        <v>36</v>
      </c>
      <c r="D102" s="5"/>
    </row>
    <row r="103" spans="1:4" ht="13.5" customHeight="1" x14ac:dyDescent="0.15">
      <c r="A103" s="97">
        <v>7</v>
      </c>
      <c r="B103" s="47" t="s">
        <v>0</v>
      </c>
      <c r="C103" s="46" t="s">
        <v>37</v>
      </c>
      <c r="D103" s="48" t="s">
        <v>201</v>
      </c>
    </row>
    <row r="104" spans="1:4" ht="13.5" customHeight="1" x14ac:dyDescent="0.15">
      <c r="A104" s="97">
        <v>7</v>
      </c>
      <c r="B104" s="47" t="s">
        <v>1</v>
      </c>
      <c r="C104" s="46" t="s">
        <v>31</v>
      </c>
      <c r="D104" s="39" t="s">
        <v>152</v>
      </c>
    </row>
    <row r="105" spans="1:4" ht="13.5" customHeight="1" x14ac:dyDescent="0.15">
      <c r="A105" s="97">
        <v>7</v>
      </c>
      <c r="B105" s="47" t="s">
        <v>3</v>
      </c>
      <c r="C105" s="46" t="s">
        <v>33</v>
      </c>
      <c r="D105" s="3"/>
    </row>
    <row r="106" spans="1:4" ht="13.5" customHeight="1" x14ac:dyDescent="0.15">
      <c r="A106" s="97">
        <v>7</v>
      </c>
      <c r="B106" s="47" t="s">
        <v>4</v>
      </c>
      <c r="C106" s="46" t="s">
        <v>34</v>
      </c>
      <c r="D106" s="16"/>
    </row>
    <row r="107" spans="1:4" ht="13.5" customHeight="1" x14ac:dyDescent="0.15">
      <c r="A107" s="97">
        <v>7</v>
      </c>
      <c r="B107" s="47" t="s">
        <v>5</v>
      </c>
      <c r="C107" s="46" t="s">
        <v>35</v>
      </c>
      <c r="D107" s="26"/>
    </row>
    <row r="108" spans="1:4" x14ac:dyDescent="0.15">
      <c r="A108" s="97">
        <v>7</v>
      </c>
      <c r="B108" s="47" t="s">
        <v>6</v>
      </c>
      <c r="C108" s="46" t="s">
        <v>36</v>
      </c>
      <c r="D108" s="26"/>
    </row>
    <row r="109" spans="1:4" ht="13.5" customHeight="1" x14ac:dyDescent="0.15">
      <c r="A109" s="97">
        <v>7</v>
      </c>
      <c r="B109" s="47" t="s">
        <v>7</v>
      </c>
      <c r="C109" s="46" t="s">
        <v>37</v>
      </c>
      <c r="D109" s="66" t="s">
        <v>205</v>
      </c>
    </row>
    <row r="110" spans="1:4" ht="16.5" customHeight="1" x14ac:dyDescent="0.15">
      <c r="A110" s="97">
        <v>7</v>
      </c>
      <c r="B110" s="47" t="s">
        <v>8</v>
      </c>
      <c r="C110" s="46" t="s">
        <v>53</v>
      </c>
      <c r="D110" s="16" t="s">
        <v>192</v>
      </c>
    </row>
    <row r="111" spans="1:4" ht="13.5" customHeight="1" x14ac:dyDescent="0.15">
      <c r="A111" s="97">
        <v>7</v>
      </c>
      <c r="B111" s="47" t="s">
        <v>10</v>
      </c>
      <c r="C111" s="46" t="s">
        <v>47</v>
      </c>
      <c r="D111" s="3"/>
    </row>
    <row r="112" spans="1:4" ht="13.5" customHeight="1" x14ac:dyDescent="0.15">
      <c r="A112" s="97">
        <v>7</v>
      </c>
      <c r="B112" s="47" t="s">
        <v>11</v>
      </c>
      <c r="C112" s="46" t="s">
        <v>34</v>
      </c>
      <c r="D112" s="3"/>
    </row>
    <row r="113" spans="1:4" ht="13.5" customHeight="1" x14ac:dyDescent="0.15">
      <c r="A113" s="97">
        <v>7</v>
      </c>
      <c r="B113" s="47" t="s">
        <v>12</v>
      </c>
      <c r="C113" s="46" t="s">
        <v>35</v>
      </c>
      <c r="D113" s="10"/>
    </row>
    <row r="114" spans="1:4" x14ac:dyDescent="0.15">
      <c r="A114" s="97">
        <v>7</v>
      </c>
      <c r="B114" s="47" t="s">
        <v>13</v>
      </c>
      <c r="C114" s="46" t="s">
        <v>36</v>
      </c>
      <c r="D114" s="10"/>
    </row>
    <row r="115" spans="1:4" ht="16.5" customHeight="1" x14ac:dyDescent="0.15">
      <c r="A115" s="97">
        <v>7</v>
      </c>
      <c r="B115" s="47" t="s">
        <v>14</v>
      </c>
      <c r="C115" s="46" t="s">
        <v>37</v>
      </c>
      <c r="D115" s="81" t="s">
        <v>200</v>
      </c>
    </row>
    <row r="116" spans="1:4" ht="16.5" customHeight="1" x14ac:dyDescent="0.15">
      <c r="A116" s="97">
        <v>7</v>
      </c>
      <c r="B116" s="47" t="s">
        <v>15</v>
      </c>
      <c r="C116" s="46" t="s">
        <v>174</v>
      </c>
      <c r="D116" s="67" t="s">
        <v>186</v>
      </c>
    </row>
    <row r="117" spans="1:4" ht="13.5" customHeight="1" x14ac:dyDescent="0.15">
      <c r="A117" s="97">
        <v>9</v>
      </c>
      <c r="B117" s="47" t="s">
        <v>4</v>
      </c>
      <c r="C117" s="46" t="s">
        <v>33</v>
      </c>
      <c r="D117" s="38" t="s">
        <v>111</v>
      </c>
    </row>
    <row r="118" spans="1:4" ht="13.5" customHeight="1" x14ac:dyDescent="0.15">
      <c r="A118" s="97">
        <v>9</v>
      </c>
      <c r="B118" s="47" t="s">
        <v>5</v>
      </c>
      <c r="C118" s="46" t="s">
        <v>34</v>
      </c>
      <c r="D118" s="3"/>
    </row>
    <row r="119" spans="1:4" ht="13.5" customHeight="1" x14ac:dyDescent="0.15">
      <c r="A119" s="97">
        <v>9</v>
      </c>
      <c r="B119" s="47" t="s">
        <v>6</v>
      </c>
      <c r="C119" s="46" t="s">
        <v>35</v>
      </c>
      <c r="D119" s="11"/>
    </row>
    <row r="120" spans="1:4" x14ac:dyDescent="0.15">
      <c r="A120" s="97">
        <v>9</v>
      </c>
      <c r="B120" s="47" t="s">
        <v>7</v>
      </c>
      <c r="C120" s="46" t="s">
        <v>36</v>
      </c>
      <c r="D120" s="3"/>
    </row>
    <row r="121" spans="1:4" ht="24.75" customHeight="1" x14ac:dyDescent="0.15">
      <c r="A121" s="97">
        <v>9</v>
      </c>
      <c r="B121" s="47" t="s">
        <v>8</v>
      </c>
      <c r="C121" s="46" t="s">
        <v>44</v>
      </c>
      <c r="D121" s="70" t="s">
        <v>221</v>
      </c>
    </row>
    <row r="122" spans="1:4" ht="13.5" customHeight="1" x14ac:dyDescent="0.15">
      <c r="A122" s="97">
        <v>9</v>
      </c>
      <c r="B122" s="47" t="s">
        <v>9</v>
      </c>
      <c r="C122" s="46" t="s">
        <v>31</v>
      </c>
      <c r="D122" s="30" t="s">
        <v>91</v>
      </c>
    </row>
    <row r="123" spans="1:4" ht="13.5" customHeight="1" x14ac:dyDescent="0.15">
      <c r="A123" s="97">
        <v>9</v>
      </c>
      <c r="B123" s="47" t="s">
        <v>11</v>
      </c>
      <c r="C123" s="46" t="s">
        <v>47</v>
      </c>
      <c r="D123" s="3"/>
    </row>
    <row r="124" spans="1:4" ht="13.5" customHeight="1" x14ac:dyDescent="0.15">
      <c r="A124" s="97">
        <v>9</v>
      </c>
      <c r="B124" s="47" t="s">
        <v>12</v>
      </c>
      <c r="C124" s="46" t="s">
        <v>57</v>
      </c>
      <c r="D124" s="3"/>
    </row>
    <row r="125" spans="1:4" ht="13.5" customHeight="1" x14ac:dyDescent="0.15">
      <c r="A125" s="97">
        <v>9</v>
      </c>
      <c r="B125" s="47" t="s">
        <v>13</v>
      </c>
      <c r="C125" s="46" t="s">
        <v>54</v>
      </c>
      <c r="D125" s="3"/>
    </row>
    <row r="126" spans="1:4" x14ac:dyDescent="0.15">
      <c r="A126" s="97">
        <v>9</v>
      </c>
      <c r="B126" s="47" t="s">
        <v>14</v>
      </c>
      <c r="C126" s="46" t="s">
        <v>50</v>
      </c>
      <c r="D126" s="4"/>
    </row>
    <row r="127" spans="1:4" ht="13.5" customHeight="1" x14ac:dyDescent="0.15">
      <c r="A127" s="97">
        <v>9</v>
      </c>
      <c r="B127" s="47" t="s">
        <v>15</v>
      </c>
      <c r="C127" s="46" t="s">
        <v>37</v>
      </c>
      <c r="D127" s="51" t="s">
        <v>160</v>
      </c>
    </row>
    <row r="128" spans="1:4" ht="16.5" customHeight="1" x14ac:dyDescent="0.15">
      <c r="A128" s="97">
        <v>9</v>
      </c>
      <c r="B128" s="47" t="s">
        <v>16</v>
      </c>
      <c r="C128" s="46" t="s">
        <v>31</v>
      </c>
      <c r="D128" s="28" t="s">
        <v>119</v>
      </c>
    </row>
    <row r="129" spans="1:4" ht="13.5" customHeight="1" x14ac:dyDescent="0.15">
      <c r="A129" s="97">
        <v>9</v>
      </c>
      <c r="B129" s="47" t="s">
        <v>18</v>
      </c>
      <c r="C129" s="46" t="s">
        <v>47</v>
      </c>
      <c r="D129" s="23" t="s">
        <v>69</v>
      </c>
    </row>
    <row r="130" spans="1:4" ht="13.5" customHeight="1" x14ac:dyDescent="0.15">
      <c r="A130" s="97">
        <v>9</v>
      </c>
      <c r="B130" s="47" t="s">
        <v>19</v>
      </c>
      <c r="C130" s="46" t="s">
        <v>52</v>
      </c>
      <c r="D130" s="16"/>
    </row>
    <row r="131" spans="1:4" ht="13.5" customHeight="1" x14ac:dyDescent="0.15">
      <c r="A131" s="97">
        <v>9</v>
      </c>
      <c r="B131" s="47" t="s">
        <v>20</v>
      </c>
      <c r="C131" s="46" t="s">
        <v>108</v>
      </c>
      <c r="D131" s="42"/>
    </row>
    <row r="132" spans="1:4" x14ac:dyDescent="0.15">
      <c r="A132" s="97">
        <v>9</v>
      </c>
      <c r="B132" s="47" t="s">
        <v>21</v>
      </c>
      <c r="C132" s="46" t="s">
        <v>36</v>
      </c>
      <c r="D132" s="23" t="s">
        <v>112</v>
      </c>
    </row>
    <row r="133" spans="1:4" ht="16.5" customHeight="1" x14ac:dyDescent="0.15">
      <c r="A133" s="97">
        <v>9</v>
      </c>
      <c r="B133" s="47" t="s">
        <v>22</v>
      </c>
      <c r="C133" s="46" t="s">
        <v>44</v>
      </c>
      <c r="D133" s="70" t="s">
        <v>206</v>
      </c>
    </row>
    <row r="134" spans="1:4" ht="13.5" customHeight="1" x14ac:dyDescent="0.15">
      <c r="A134" s="97">
        <v>9</v>
      </c>
      <c r="B134" s="47" t="s">
        <v>23</v>
      </c>
      <c r="C134" s="46" t="s">
        <v>43</v>
      </c>
      <c r="D134" s="27" t="s">
        <v>90</v>
      </c>
    </row>
    <row r="135" spans="1:4" ht="13.5" customHeight="1" x14ac:dyDescent="0.15">
      <c r="A135" s="97">
        <v>9</v>
      </c>
      <c r="B135" s="47" t="s">
        <v>25</v>
      </c>
      <c r="C135" s="46" t="s">
        <v>55</v>
      </c>
      <c r="D135" s="3"/>
    </row>
    <row r="136" spans="1:4" ht="13.5" customHeight="1" x14ac:dyDescent="0.15">
      <c r="A136" s="97">
        <v>9</v>
      </c>
      <c r="B136" s="47" t="s">
        <v>26</v>
      </c>
      <c r="C136" s="7" t="s">
        <v>48</v>
      </c>
      <c r="D136" s="3"/>
    </row>
    <row r="137" spans="1:4" ht="13.5" customHeight="1" x14ac:dyDescent="0.15">
      <c r="A137" s="97">
        <v>9</v>
      </c>
      <c r="B137" s="47" t="s">
        <v>27</v>
      </c>
      <c r="C137" s="7" t="s">
        <v>38</v>
      </c>
      <c r="D137" s="5"/>
    </row>
    <row r="138" spans="1:4" x14ac:dyDescent="0.15">
      <c r="A138" s="97">
        <v>9</v>
      </c>
      <c r="B138" s="6" t="s">
        <v>28</v>
      </c>
      <c r="C138" s="7" t="s">
        <v>36</v>
      </c>
      <c r="D138" s="5"/>
    </row>
    <row r="139" spans="1:4" ht="16.5" customHeight="1" x14ac:dyDescent="0.15">
      <c r="A139" s="97">
        <v>9</v>
      </c>
      <c r="B139" s="6" t="s">
        <v>29</v>
      </c>
      <c r="C139" s="7" t="s">
        <v>37</v>
      </c>
      <c r="D139" s="15" t="s">
        <v>207</v>
      </c>
    </row>
    <row r="140" spans="1:4" ht="13.5" customHeight="1" x14ac:dyDescent="0.15">
      <c r="A140" s="97">
        <v>10</v>
      </c>
      <c r="B140" s="47" t="s">
        <v>0</v>
      </c>
      <c r="C140" s="46" t="s">
        <v>31</v>
      </c>
      <c r="D140" s="16"/>
    </row>
    <row r="141" spans="1:4" ht="13.5" customHeight="1" x14ac:dyDescent="0.15">
      <c r="A141" s="97">
        <v>10</v>
      </c>
      <c r="B141" s="47" t="s">
        <v>2</v>
      </c>
      <c r="C141" s="46" t="s">
        <v>33</v>
      </c>
      <c r="D141" s="3"/>
    </row>
    <row r="142" spans="1:4" ht="13.5" customHeight="1" x14ac:dyDescent="0.15">
      <c r="A142" s="97">
        <v>10</v>
      </c>
      <c r="B142" s="47" t="s">
        <v>3</v>
      </c>
      <c r="C142" s="46" t="s">
        <v>34</v>
      </c>
      <c r="D142" s="12"/>
    </row>
    <row r="143" spans="1:4" ht="13.5" customHeight="1" x14ac:dyDescent="0.15">
      <c r="A143" s="97">
        <v>10</v>
      </c>
      <c r="B143" s="47" t="s">
        <v>4</v>
      </c>
      <c r="C143" s="46" t="s">
        <v>108</v>
      </c>
      <c r="D143" s="3"/>
    </row>
    <row r="144" spans="1:4" x14ac:dyDescent="0.15">
      <c r="A144" s="97">
        <v>10</v>
      </c>
      <c r="B144" s="47" t="s">
        <v>5</v>
      </c>
      <c r="C144" s="46" t="s">
        <v>50</v>
      </c>
      <c r="D144" s="3"/>
    </row>
    <row r="145" spans="1:4" ht="13.5" customHeight="1" x14ac:dyDescent="0.15">
      <c r="A145" s="97">
        <v>10</v>
      </c>
      <c r="B145" s="47" t="s">
        <v>6</v>
      </c>
      <c r="C145" s="46" t="s">
        <v>44</v>
      </c>
      <c r="D145" s="79" t="s">
        <v>210</v>
      </c>
    </row>
    <row r="146" spans="1:4" ht="15" customHeight="1" x14ac:dyDescent="0.15">
      <c r="A146" s="97">
        <v>10</v>
      </c>
      <c r="B146" s="47" t="s">
        <v>7</v>
      </c>
      <c r="C146" s="46" t="s">
        <v>53</v>
      </c>
      <c r="D146" s="69" t="s">
        <v>193</v>
      </c>
    </row>
    <row r="147" spans="1:4" ht="13.5" customHeight="1" x14ac:dyDescent="0.15">
      <c r="A147" s="97">
        <v>10</v>
      </c>
      <c r="B147" s="47" t="s">
        <v>16</v>
      </c>
      <c r="C147" s="46" t="s">
        <v>33</v>
      </c>
      <c r="D147" s="49" t="s">
        <v>208</v>
      </c>
    </row>
    <row r="148" spans="1:4" ht="13.5" customHeight="1" x14ac:dyDescent="0.15">
      <c r="A148" s="97">
        <v>10</v>
      </c>
      <c r="B148" s="47" t="s">
        <v>17</v>
      </c>
      <c r="C148" s="46" t="s">
        <v>34</v>
      </c>
      <c r="D148" s="3"/>
    </row>
    <row r="149" spans="1:4" ht="13.5" customHeight="1" x14ac:dyDescent="0.15">
      <c r="A149" s="97">
        <v>10</v>
      </c>
      <c r="B149" s="47" t="s">
        <v>18</v>
      </c>
      <c r="C149" s="46" t="s">
        <v>35</v>
      </c>
      <c r="D149" s="22"/>
    </row>
    <row r="150" spans="1:4" x14ac:dyDescent="0.15">
      <c r="A150" s="97">
        <v>10</v>
      </c>
      <c r="B150" s="47" t="s">
        <v>19</v>
      </c>
      <c r="C150" s="46" t="s">
        <v>36</v>
      </c>
      <c r="D150" s="22"/>
    </row>
    <row r="151" spans="1:4" ht="13.5" customHeight="1" x14ac:dyDescent="0.15">
      <c r="A151" s="97">
        <v>10</v>
      </c>
      <c r="B151" s="47" t="s">
        <v>20</v>
      </c>
      <c r="C151" s="46" t="s">
        <v>37</v>
      </c>
      <c r="D151" s="78" t="s">
        <v>214</v>
      </c>
    </row>
    <row r="152" spans="1:4" ht="16.5" customHeight="1" x14ac:dyDescent="0.15">
      <c r="A152" s="97">
        <v>10</v>
      </c>
      <c r="B152" s="47" t="s">
        <v>21</v>
      </c>
      <c r="C152" s="46" t="s">
        <v>31</v>
      </c>
      <c r="D152" s="53" t="s">
        <v>163</v>
      </c>
    </row>
    <row r="153" spans="1:4" ht="13.5" customHeight="1" x14ac:dyDescent="0.15">
      <c r="A153" s="97">
        <v>10</v>
      </c>
      <c r="B153" s="47" t="s">
        <v>23</v>
      </c>
      <c r="C153" s="46" t="s">
        <v>33</v>
      </c>
      <c r="D153" s="3"/>
    </row>
    <row r="154" spans="1:4" ht="13.5" customHeight="1" x14ac:dyDescent="0.15">
      <c r="A154" s="97">
        <v>10</v>
      </c>
      <c r="B154" s="47" t="s">
        <v>24</v>
      </c>
      <c r="C154" s="46" t="s">
        <v>57</v>
      </c>
      <c r="D154" s="3"/>
    </row>
    <row r="155" spans="1:4" ht="13.5" customHeight="1" x14ac:dyDescent="0.15">
      <c r="A155" s="97">
        <v>10</v>
      </c>
      <c r="B155" s="47" t="s">
        <v>25</v>
      </c>
      <c r="C155" s="46" t="s">
        <v>35</v>
      </c>
      <c r="D155" s="8"/>
    </row>
    <row r="156" spans="1:4" x14ac:dyDescent="0.15">
      <c r="A156" s="97">
        <v>10</v>
      </c>
      <c r="B156" s="47" t="s">
        <v>26</v>
      </c>
      <c r="C156" s="7" t="s">
        <v>58</v>
      </c>
      <c r="D156" s="8"/>
    </row>
    <row r="157" spans="1:4" ht="16.5" customHeight="1" x14ac:dyDescent="0.15">
      <c r="A157" s="97">
        <v>10</v>
      </c>
      <c r="B157" s="47" t="s">
        <v>27</v>
      </c>
      <c r="C157" s="7" t="s">
        <v>49</v>
      </c>
      <c r="D157" s="75" t="s">
        <v>211</v>
      </c>
    </row>
    <row r="158" spans="1:4" ht="13.5" customHeight="1" x14ac:dyDescent="0.15">
      <c r="A158" s="97">
        <v>10</v>
      </c>
      <c r="B158" s="6" t="s">
        <v>28</v>
      </c>
      <c r="C158" s="7" t="s">
        <v>43</v>
      </c>
      <c r="D158" s="40" t="s">
        <v>109</v>
      </c>
    </row>
    <row r="159" spans="1:4" ht="13.5" customHeight="1" x14ac:dyDescent="0.15">
      <c r="A159" s="97">
        <v>10</v>
      </c>
      <c r="B159" s="6" t="s">
        <v>30</v>
      </c>
      <c r="C159" s="7" t="s">
        <v>33</v>
      </c>
      <c r="D159" s="3"/>
    </row>
    <row r="160" spans="1:4" ht="13.5" customHeight="1" x14ac:dyDescent="0.15">
      <c r="A160" s="97">
        <v>11</v>
      </c>
      <c r="B160" s="47" t="s">
        <v>0</v>
      </c>
      <c r="C160" s="46" t="s">
        <v>57</v>
      </c>
      <c r="D160" s="19"/>
    </row>
    <row r="161" spans="1:4" ht="13.5" customHeight="1" x14ac:dyDescent="0.15">
      <c r="A161" s="97">
        <v>11</v>
      </c>
      <c r="B161" s="47" t="s">
        <v>1</v>
      </c>
      <c r="C161" s="46" t="s">
        <v>35</v>
      </c>
      <c r="D161" s="3"/>
    </row>
    <row r="162" spans="1:4" ht="13.5" customHeight="1" x14ac:dyDescent="0.15">
      <c r="A162" s="97">
        <v>11</v>
      </c>
      <c r="B162" s="47" t="s">
        <v>3</v>
      </c>
      <c r="C162" s="46" t="s">
        <v>37</v>
      </c>
      <c r="D162" s="10" t="s">
        <v>124</v>
      </c>
    </row>
    <row r="163" spans="1:4" ht="13.5" customHeight="1" x14ac:dyDescent="0.15">
      <c r="A163" s="97">
        <v>11</v>
      </c>
      <c r="B163" s="47" t="s">
        <v>4</v>
      </c>
      <c r="C163" s="46" t="s">
        <v>31</v>
      </c>
      <c r="D163" s="15" t="s">
        <v>187</v>
      </c>
    </row>
    <row r="164" spans="1:4" ht="13.5" customHeight="1" x14ac:dyDescent="0.15">
      <c r="A164" s="97">
        <v>11</v>
      </c>
      <c r="B164" s="47" t="s">
        <v>6</v>
      </c>
      <c r="C164" s="46" t="s">
        <v>33</v>
      </c>
      <c r="D164" s="3"/>
    </row>
    <row r="165" spans="1:4" ht="13.5" customHeight="1" x14ac:dyDescent="0.15">
      <c r="A165" s="97">
        <v>11</v>
      </c>
      <c r="B165" s="47" t="s">
        <v>7</v>
      </c>
      <c r="C165" s="46" t="s">
        <v>34</v>
      </c>
      <c r="D165" s="3"/>
    </row>
    <row r="166" spans="1:4" ht="13.5" customHeight="1" x14ac:dyDescent="0.15">
      <c r="A166" s="97">
        <v>11</v>
      </c>
      <c r="B166" s="47" t="s">
        <v>8</v>
      </c>
      <c r="C166" s="46" t="s">
        <v>54</v>
      </c>
      <c r="D166" s="10"/>
    </row>
    <row r="167" spans="1:4" x14ac:dyDescent="0.15">
      <c r="A167" s="97">
        <v>11</v>
      </c>
      <c r="B167" s="47" t="s">
        <v>9</v>
      </c>
      <c r="C167" s="46" t="s">
        <v>36</v>
      </c>
      <c r="D167" s="11"/>
    </row>
    <row r="168" spans="1:4" ht="16.5" customHeight="1" x14ac:dyDescent="0.15">
      <c r="A168" s="97">
        <v>11</v>
      </c>
      <c r="B168" s="47" t="s">
        <v>10</v>
      </c>
      <c r="C168" s="46" t="s">
        <v>37</v>
      </c>
      <c r="D168" s="70" t="s">
        <v>218</v>
      </c>
    </row>
    <row r="169" spans="1:4" ht="16.5" customHeight="1" x14ac:dyDescent="0.15">
      <c r="A169" s="97">
        <v>11</v>
      </c>
      <c r="B169" s="71" t="s">
        <v>11</v>
      </c>
      <c r="C169" s="72" t="s">
        <v>31</v>
      </c>
      <c r="D169" s="73" t="s">
        <v>188</v>
      </c>
    </row>
    <row r="170" spans="1:4" ht="13.5" customHeight="1" x14ac:dyDescent="0.15">
      <c r="A170" s="97">
        <v>11</v>
      </c>
      <c r="B170" s="47" t="s">
        <v>13</v>
      </c>
      <c r="C170" s="46" t="s">
        <v>33</v>
      </c>
      <c r="D170" s="3"/>
    </row>
    <row r="171" spans="1:4" ht="13.5" customHeight="1" x14ac:dyDescent="0.15">
      <c r="A171" s="97">
        <v>11</v>
      </c>
      <c r="B171" s="47" t="s">
        <v>14</v>
      </c>
      <c r="C171" s="46" t="s">
        <v>34</v>
      </c>
      <c r="D171" s="3"/>
    </row>
    <row r="172" spans="1:4" ht="13.5" customHeight="1" x14ac:dyDescent="0.15">
      <c r="A172" s="97">
        <v>11</v>
      </c>
      <c r="B172" s="47" t="s">
        <v>15</v>
      </c>
      <c r="C172" s="46" t="s">
        <v>35</v>
      </c>
      <c r="D172" s="10"/>
    </row>
    <row r="173" spans="1:4" x14ac:dyDescent="0.15">
      <c r="A173" s="97">
        <v>11</v>
      </c>
      <c r="B173" s="47" t="s">
        <v>16</v>
      </c>
      <c r="C173" s="46" t="s">
        <v>36</v>
      </c>
      <c r="D173" s="14"/>
    </row>
    <row r="174" spans="1:4" ht="16.5" customHeight="1" x14ac:dyDescent="0.15">
      <c r="A174" s="97">
        <v>11</v>
      </c>
      <c r="B174" s="47" t="s">
        <v>17</v>
      </c>
      <c r="C174" s="46" t="s">
        <v>37</v>
      </c>
      <c r="D174" s="76" t="s">
        <v>220</v>
      </c>
    </row>
    <row r="175" spans="1:4" ht="13.5" customHeight="1" x14ac:dyDescent="0.15">
      <c r="A175" s="97">
        <v>11</v>
      </c>
      <c r="B175" s="47" t="s">
        <v>18</v>
      </c>
      <c r="C175" s="46" t="s">
        <v>56</v>
      </c>
      <c r="D175" s="5"/>
    </row>
    <row r="176" spans="1:4" ht="13.5" customHeight="1" x14ac:dyDescent="0.15">
      <c r="A176" s="97">
        <v>11</v>
      </c>
      <c r="B176" s="47" t="s">
        <v>20</v>
      </c>
      <c r="C176" s="46" t="s">
        <v>78</v>
      </c>
      <c r="D176" s="33" t="s">
        <v>110</v>
      </c>
    </row>
    <row r="177" spans="1:4" ht="13.5" customHeight="1" x14ac:dyDescent="0.15">
      <c r="A177" s="97">
        <v>11</v>
      </c>
      <c r="B177" s="47" t="s">
        <v>21</v>
      </c>
      <c r="C177" s="46" t="s">
        <v>34</v>
      </c>
      <c r="D177" s="3"/>
    </row>
    <row r="178" spans="1:4" x14ac:dyDescent="0.15">
      <c r="A178" s="97">
        <v>11</v>
      </c>
      <c r="B178" s="47" t="s">
        <v>23</v>
      </c>
      <c r="C178" s="46" t="s">
        <v>58</v>
      </c>
      <c r="D178" s="13"/>
    </row>
    <row r="179" spans="1:4" ht="16.5" customHeight="1" x14ac:dyDescent="0.15">
      <c r="A179" s="97">
        <v>11</v>
      </c>
      <c r="B179" s="47" t="s">
        <v>24</v>
      </c>
      <c r="C179" s="46" t="s">
        <v>44</v>
      </c>
      <c r="D179" s="76" t="s">
        <v>217</v>
      </c>
    </row>
    <row r="180" spans="1:4" ht="13.5" customHeight="1" x14ac:dyDescent="0.15">
      <c r="A180" s="97">
        <v>11</v>
      </c>
      <c r="B180" s="47" t="s">
        <v>25</v>
      </c>
      <c r="C180" s="46" t="s">
        <v>43</v>
      </c>
      <c r="D180" s="27" t="s">
        <v>105</v>
      </c>
    </row>
    <row r="181" spans="1:4" ht="13.5" customHeight="1" x14ac:dyDescent="0.15">
      <c r="A181" s="97">
        <v>11</v>
      </c>
      <c r="B181" s="47" t="s">
        <v>27</v>
      </c>
      <c r="C181" s="7" t="s">
        <v>47</v>
      </c>
      <c r="D181" s="49" t="s">
        <v>212</v>
      </c>
    </row>
    <row r="182" spans="1:4" ht="13.5" customHeight="1" x14ac:dyDescent="0.15">
      <c r="A182" s="97">
        <v>11</v>
      </c>
      <c r="B182" s="6" t="s">
        <v>28</v>
      </c>
      <c r="C182" s="7" t="s">
        <v>34</v>
      </c>
      <c r="D182" s="3"/>
    </row>
    <row r="183" spans="1:4" ht="13.5" customHeight="1" x14ac:dyDescent="0.15">
      <c r="A183" s="97">
        <v>11</v>
      </c>
      <c r="B183" s="6" t="s">
        <v>29</v>
      </c>
      <c r="C183" s="7" t="s">
        <v>35</v>
      </c>
      <c r="D183" s="3"/>
    </row>
    <row r="184" spans="1:4" x14ac:dyDescent="0.15">
      <c r="A184" s="97">
        <v>12</v>
      </c>
      <c r="B184" s="47" t="s">
        <v>0</v>
      </c>
      <c r="C184" s="46" t="s">
        <v>36</v>
      </c>
      <c r="D184" s="3"/>
    </row>
    <row r="185" spans="1:4" ht="16.5" customHeight="1" x14ac:dyDescent="0.15">
      <c r="A185" s="97">
        <v>12</v>
      </c>
      <c r="B185" s="47" t="s">
        <v>1</v>
      </c>
      <c r="C185" s="46" t="s">
        <v>37</v>
      </c>
      <c r="D185" s="16" t="s">
        <v>223</v>
      </c>
    </row>
    <row r="186" spans="1:4" ht="16.5" customHeight="1" x14ac:dyDescent="0.15">
      <c r="A186" s="97">
        <v>12</v>
      </c>
      <c r="B186" s="47" t="s">
        <v>2</v>
      </c>
      <c r="C186" s="46" t="s">
        <v>31</v>
      </c>
      <c r="D186" s="13" t="s">
        <v>195</v>
      </c>
    </row>
    <row r="187" spans="1:4" ht="13.5" customHeight="1" x14ac:dyDescent="0.15">
      <c r="A187" s="97">
        <v>12</v>
      </c>
      <c r="B187" s="47" t="s">
        <v>4</v>
      </c>
      <c r="C187" s="46" t="s">
        <v>33</v>
      </c>
      <c r="D187" s="3"/>
    </row>
    <row r="188" spans="1:4" ht="13.5" customHeight="1" x14ac:dyDescent="0.15">
      <c r="A188" s="97">
        <v>12</v>
      </c>
      <c r="B188" s="47" t="s">
        <v>5</v>
      </c>
      <c r="C188" s="46" t="s">
        <v>34</v>
      </c>
      <c r="D188" s="3"/>
    </row>
    <row r="189" spans="1:4" ht="13.5" customHeight="1" x14ac:dyDescent="0.15">
      <c r="A189" s="97">
        <v>12</v>
      </c>
      <c r="B189" s="47" t="s">
        <v>6</v>
      </c>
      <c r="C189" s="46" t="s">
        <v>35</v>
      </c>
      <c r="D189" s="10"/>
    </row>
    <row r="190" spans="1:4" x14ac:dyDescent="0.15">
      <c r="A190" s="97">
        <v>12</v>
      </c>
      <c r="B190" s="47" t="s">
        <v>7</v>
      </c>
      <c r="C190" s="46" t="s">
        <v>36</v>
      </c>
      <c r="D190" s="10"/>
    </row>
    <row r="191" spans="1:4" ht="13.5" customHeight="1" x14ac:dyDescent="0.15">
      <c r="A191" s="97">
        <v>12</v>
      </c>
      <c r="B191" s="47" t="s">
        <v>8</v>
      </c>
      <c r="C191" s="46" t="s">
        <v>44</v>
      </c>
      <c r="D191" s="77" t="s">
        <v>127</v>
      </c>
    </row>
    <row r="192" spans="1:4" ht="13.5" customHeight="1" x14ac:dyDescent="0.15">
      <c r="A192" s="97">
        <v>12</v>
      </c>
      <c r="B192" s="47" t="s">
        <v>9</v>
      </c>
      <c r="C192" s="46" t="s">
        <v>31</v>
      </c>
      <c r="D192" s="31" t="s">
        <v>189</v>
      </c>
    </row>
    <row r="193" spans="1:5" ht="13.5" customHeight="1" x14ac:dyDescent="0.15">
      <c r="A193" s="97">
        <v>12</v>
      </c>
      <c r="B193" s="47" t="s">
        <v>11</v>
      </c>
      <c r="C193" s="46" t="s">
        <v>33</v>
      </c>
      <c r="D193" s="3"/>
    </row>
    <row r="194" spans="1:5" ht="13.5" customHeight="1" x14ac:dyDescent="0.15">
      <c r="A194" s="97">
        <v>12</v>
      </c>
      <c r="B194" s="47" t="s">
        <v>12</v>
      </c>
      <c r="C194" s="46" t="s">
        <v>34</v>
      </c>
      <c r="D194" s="26"/>
    </row>
    <row r="195" spans="1:5" ht="13.5" customHeight="1" x14ac:dyDescent="0.15">
      <c r="A195" s="97">
        <v>12</v>
      </c>
      <c r="B195" s="47" t="s">
        <v>13</v>
      </c>
      <c r="C195" s="46" t="s">
        <v>35</v>
      </c>
      <c r="D195" s="26"/>
    </row>
    <row r="196" spans="1:5" x14ac:dyDescent="0.15">
      <c r="A196" s="97">
        <v>12</v>
      </c>
      <c r="B196" s="47" t="s">
        <v>14</v>
      </c>
      <c r="C196" s="46" t="s">
        <v>36</v>
      </c>
      <c r="D196" s="26"/>
    </row>
    <row r="197" spans="1:5" ht="13.5" customHeight="1" x14ac:dyDescent="0.15">
      <c r="A197" s="97">
        <v>12</v>
      </c>
      <c r="B197" s="47" t="s">
        <v>15</v>
      </c>
      <c r="C197" s="46" t="s">
        <v>37</v>
      </c>
      <c r="D197" s="76" t="s">
        <v>213</v>
      </c>
    </row>
    <row r="198" spans="1:5" ht="16.5" customHeight="1" x14ac:dyDescent="0.15">
      <c r="A198" s="97">
        <v>12</v>
      </c>
      <c r="B198" s="47" t="s">
        <v>16</v>
      </c>
      <c r="C198" s="46" t="s">
        <v>31</v>
      </c>
      <c r="D198" s="68" t="s">
        <v>190</v>
      </c>
    </row>
    <row r="199" spans="1:5" ht="13.5" customHeight="1" x14ac:dyDescent="0.15">
      <c r="A199" s="97">
        <v>12</v>
      </c>
      <c r="B199" s="47" t="s">
        <v>18</v>
      </c>
      <c r="C199" s="46" t="s">
        <v>55</v>
      </c>
      <c r="D199" s="3"/>
      <c r="E199" s="89"/>
    </row>
    <row r="200" spans="1:5" ht="16.5" customHeight="1" x14ac:dyDescent="0.15">
      <c r="A200" s="97">
        <v>1</v>
      </c>
      <c r="B200" s="47" t="s">
        <v>10</v>
      </c>
      <c r="C200" s="46" t="s">
        <v>35</v>
      </c>
      <c r="D200" s="23" t="s">
        <v>184</v>
      </c>
      <c r="E200" s="89" t="s">
        <v>225</v>
      </c>
    </row>
    <row r="201" spans="1:5" x14ac:dyDescent="0.15">
      <c r="A201" s="97">
        <v>1</v>
      </c>
      <c r="B201" s="47" t="s">
        <v>11</v>
      </c>
      <c r="C201" s="46" t="s">
        <v>36</v>
      </c>
      <c r="D201" s="10"/>
    </row>
    <row r="202" spans="1:5" ht="16.5" customHeight="1" x14ac:dyDescent="0.15">
      <c r="A202" s="97">
        <v>1</v>
      </c>
      <c r="B202" s="47" t="s">
        <v>12</v>
      </c>
      <c r="C202" s="46" t="s">
        <v>37</v>
      </c>
      <c r="D202" s="76" t="s">
        <v>222</v>
      </c>
    </row>
    <row r="203" spans="1:5" ht="13.5" customHeight="1" x14ac:dyDescent="0.15">
      <c r="A203" s="97">
        <v>1</v>
      </c>
      <c r="B203" s="47" t="s">
        <v>13</v>
      </c>
      <c r="C203" s="46" t="s">
        <v>31</v>
      </c>
      <c r="D203" s="35" t="s">
        <v>75</v>
      </c>
    </row>
    <row r="204" spans="1:5" ht="13.5" customHeight="1" x14ac:dyDescent="0.15">
      <c r="A204" s="97">
        <v>1</v>
      </c>
      <c r="B204" s="47" t="s">
        <v>15</v>
      </c>
      <c r="C204" s="46" t="s">
        <v>33</v>
      </c>
      <c r="D204" s="3"/>
    </row>
    <row r="205" spans="1:5" ht="13.5" customHeight="1" x14ac:dyDescent="0.15">
      <c r="A205" s="97">
        <v>1</v>
      </c>
      <c r="B205" s="47" t="s">
        <v>16</v>
      </c>
      <c r="C205" s="46" t="s">
        <v>34</v>
      </c>
      <c r="D205" s="21"/>
    </row>
    <row r="206" spans="1:5" ht="13.5" customHeight="1" x14ac:dyDescent="0.15">
      <c r="A206" s="97">
        <v>1</v>
      </c>
      <c r="B206" s="47" t="s">
        <v>17</v>
      </c>
      <c r="C206" s="46" t="s">
        <v>35</v>
      </c>
      <c r="D206" s="10"/>
    </row>
    <row r="207" spans="1:5" x14ac:dyDescent="0.15">
      <c r="A207" s="97">
        <v>1</v>
      </c>
      <c r="B207" s="47" t="s">
        <v>18</v>
      </c>
      <c r="C207" s="46" t="s">
        <v>36</v>
      </c>
      <c r="D207" s="10"/>
    </row>
    <row r="208" spans="1:5" ht="16.5" customHeight="1" x14ac:dyDescent="0.15">
      <c r="A208" s="97">
        <v>1</v>
      </c>
      <c r="B208" s="47" t="s">
        <v>19</v>
      </c>
      <c r="C208" s="46" t="s">
        <v>37</v>
      </c>
      <c r="D208" s="76" t="s">
        <v>219</v>
      </c>
    </row>
    <row r="209" spans="1:4" ht="16.5" customHeight="1" x14ac:dyDescent="0.15">
      <c r="A209" s="97">
        <v>1</v>
      </c>
      <c r="B209" s="47" t="s">
        <v>20</v>
      </c>
      <c r="C209" s="46" t="s">
        <v>31</v>
      </c>
      <c r="D209" s="84" t="s">
        <v>196</v>
      </c>
    </row>
    <row r="210" spans="1:4" ht="13.5" customHeight="1" x14ac:dyDescent="0.15">
      <c r="A210" s="97">
        <v>1</v>
      </c>
      <c r="B210" s="47" t="s">
        <v>22</v>
      </c>
      <c r="C210" s="46" t="s">
        <v>55</v>
      </c>
      <c r="D210" s="8"/>
    </row>
    <row r="211" spans="1:4" ht="13.5" customHeight="1" x14ac:dyDescent="0.15">
      <c r="A211" s="97">
        <v>1</v>
      </c>
      <c r="B211" s="47" t="s">
        <v>23</v>
      </c>
      <c r="C211" s="46" t="s">
        <v>34</v>
      </c>
      <c r="D211" s="8"/>
    </row>
    <row r="212" spans="1:4" ht="13.5" customHeight="1" x14ac:dyDescent="0.15">
      <c r="A212" s="97">
        <v>1</v>
      </c>
      <c r="B212" s="47" t="s">
        <v>24</v>
      </c>
      <c r="C212" s="46" t="s">
        <v>54</v>
      </c>
      <c r="D212" s="8"/>
    </row>
    <row r="213" spans="1:4" x14ac:dyDescent="0.15">
      <c r="A213" s="97">
        <v>1</v>
      </c>
      <c r="B213" s="47" t="s">
        <v>25</v>
      </c>
      <c r="C213" s="46" t="s">
        <v>36</v>
      </c>
      <c r="D213" s="10"/>
    </row>
    <row r="214" spans="1:4" ht="16.5" customHeight="1" x14ac:dyDescent="0.15">
      <c r="A214" s="97">
        <v>1</v>
      </c>
      <c r="B214" s="47" t="s">
        <v>26</v>
      </c>
      <c r="C214" s="7" t="s">
        <v>37</v>
      </c>
      <c r="D214" s="76" t="s">
        <v>216</v>
      </c>
    </row>
    <row r="215" spans="1:4" ht="16.5" customHeight="1" x14ac:dyDescent="0.15">
      <c r="A215" s="97">
        <v>1</v>
      </c>
      <c r="B215" s="47" t="s">
        <v>27</v>
      </c>
      <c r="C215" s="7" t="s">
        <v>122</v>
      </c>
      <c r="D215" s="16" t="s">
        <v>191</v>
      </c>
    </row>
    <row r="216" spans="1:4" ht="13.5" customHeight="1" x14ac:dyDescent="0.15">
      <c r="A216" s="97">
        <v>1</v>
      </c>
      <c r="B216" s="6" t="s">
        <v>29</v>
      </c>
      <c r="C216" s="7" t="s">
        <v>47</v>
      </c>
      <c r="D216" s="29" t="s">
        <v>171</v>
      </c>
    </row>
    <row r="217" spans="1:4" x14ac:dyDescent="0.15">
      <c r="B217" s="86"/>
      <c r="C217" s="87"/>
      <c r="D217" s="90"/>
    </row>
    <row r="218" spans="1:4" x14ac:dyDescent="0.15">
      <c r="B218" s="98"/>
      <c r="C218" s="99"/>
      <c r="D218" s="85"/>
    </row>
    <row r="219" spans="1:4" x14ac:dyDescent="0.15">
      <c r="B219" s="86"/>
      <c r="C219" s="87"/>
      <c r="D219" s="92"/>
    </row>
    <row r="220" spans="1:4" x14ac:dyDescent="0.15">
      <c r="B220" s="24" t="s">
        <v>76</v>
      </c>
      <c r="C220">
        <f>COUNTIF(C1:C217,B220)</f>
        <v>36</v>
      </c>
      <c r="D220" s="92"/>
    </row>
    <row r="221" spans="1:4" x14ac:dyDescent="0.15">
      <c r="B221" s="24" t="s">
        <v>48</v>
      </c>
      <c r="C221">
        <f>COUNTIF(C1:C218,B221)</f>
        <v>36</v>
      </c>
      <c r="D221" s="85"/>
    </row>
    <row r="222" spans="1:4" x14ac:dyDescent="0.15">
      <c r="B222" s="24" t="s">
        <v>38</v>
      </c>
      <c r="C222">
        <f>COUNTIF(C1:C219,B222)</f>
        <v>36</v>
      </c>
      <c r="D222" s="94"/>
    </row>
    <row r="223" spans="1:4" x14ac:dyDescent="0.15">
      <c r="B223" s="24" t="s">
        <v>42</v>
      </c>
      <c r="C223">
        <f>COUNTIF(C1:C216,B223)</f>
        <v>36</v>
      </c>
      <c r="D223" s="94"/>
    </row>
    <row r="224" spans="1:4" x14ac:dyDescent="0.15">
      <c r="B224" s="24" t="s">
        <v>77</v>
      </c>
      <c r="C224">
        <f>COUNTIF(C1:C216,B224)</f>
        <v>36</v>
      </c>
      <c r="D224" s="94"/>
    </row>
    <row r="225" spans="2:4" x14ac:dyDescent="0.15">
      <c r="B225" s="24" t="s">
        <v>43</v>
      </c>
      <c r="C225">
        <f>COUNTIF(C1:C216,B225)</f>
        <v>36</v>
      </c>
      <c r="D225" s="90"/>
    </row>
    <row r="226" spans="2:4" x14ac:dyDescent="0.15">
      <c r="B226" s="100"/>
      <c r="C226" s="101"/>
      <c r="D226" s="102"/>
    </row>
    <row r="227" spans="2:4" x14ac:dyDescent="0.15">
      <c r="B227" s="86"/>
      <c r="C227" s="87"/>
      <c r="D227" s="90"/>
    </row>
    <row r="228" spans="2:4" x14ac:dyDescent="0.15">
      <c r="B228" s="86"/>
      <c r="C228" s="87"/>
      <c r="D228" s="92"/>
    </row>
    <row r="229" spans="2:4" x14ac:dyDescent="0.15">
      <c r="B229" s="86"/>
      <c r="C229" s="87"/>
      <c r="D229" s="90"/>
    </row>
    <row r="230" spans="2:4" x14ac:dyDescent="0.15">
      <c r="B230" s="86"/>
      <c r="C230" s="87"/>
      <c r="D230" s="90"/>
    </row>
    <row r="231" spans="2:4" x14ac:dyDescent="0.15">
      <c r="B231" s="86"/>
      <c r="C231" s="87"/>
      <c r="D231" s="96"/>
    </row>
    <row r="232" spans="2:4" x14ac:dyDescent="0.15">
      <c r="B232" s="98"/>
      <c r="C232" s="99"/>
      <c r="D232" s="88"/>
    </row>
    <row r="233" spans="2:4" x14ac:dyDescent="0.15">
      <c r="B233" s="86"/>
      <c r="C233" s="87"/>
      <c r="D233" s="90"/>
    </row>
    <row r="234" spans="2:4" x14ac:dyDescent="0.15">
      <c r="B234" s="86"/>
      <c r="C234" s="87"/>
      <c r="D234" s="90"/>
    </row>
    <row r="235" spans="2:4" x14ac:dyDescent="0.15">
      <c r="B235" s="86"/>
      <c r="C235" s="87"/>
      <c r="D235" s="90"/>
    </row>
    <row r="236" spans="2:4" x14ac:dyDescent="0.15">
      <c r="B236" s="86"/>
      <c r="C236" s="87"/>
      <c r="D236" s="92"/>
    </row>
    <row r="237" spans="2:4" x14ac:dyDescent="0.15">
      <c r="B237" s="86"/>
      <c r="C237" s="87"/>
      <c r="D237" s="90"/>
    </row>
    <row r="238" spans="2:4" x14ac:dyDescent="0.15">
      <c r="B238" s="86"/>
      <c r="C238" s="87"/>
      <c r="D238" s="85"/>
    </row>
    <row r="239" spans="2:4" x14ac:dyDescent="0.15">
      <c r="B239" s="98"/>
      <c r="C239" s="99"/>
      <c r="D239" s="92"/>
    </row>
    <row r="240" spans="2:4" x14ac:dyDescent="0.15">
      <c r="B240" s="86"/>
      <c r="C240" s="87"/>
      <c r="D240" s="92"/>
    </row>
    <row r="241" spans="2:5" x14ac:dyDescent="0.15">
      <c r="B241" s="86"/>
      <c r="C241" s="87"/>
      <c r="D241" s="90"/>
    </row>
    <row r="242" spans="2:5" x14ac:dyDescent="0.15">
      <c r="B242" s="86"/>
      <c r="C242" s="87"/>
      <c r="D242" s="92"/>
    </row>
    <row r="243" spans="2:5" x14ac:dyDescent="0.15">
      <c r="B243" s="86"/>
      <c r="C243" s="87"/>
      <c r="D243" s="92"/>
    </row>
    <row r="244" spans="2:5" x14ac:dyDescent="0.15">
      <c r="B244" s="86"/>
      <c r="C244" s="87"/>
      <c r="D244" s="91"/>
    </row>
    <row r="245" spans="2:5" x14ac:dyDescent="0.15">
      <c r="B245" s="86"/>
      <c r="C245" s="87"/>
      <c r="D245" s="88"/>
    </row>
    <row r="246" spans="2:5" x14ac:dyDescent="0.15">
      <c r="B246" s="86"/>
      <c r="C246" s="95"/>
      <c r="D246" s="93"/>
    </row>
    <row r="248" spans="2:5" x14ac:dyDescent="0.15">
      <c r="D248" s="89"/>
    </row>
    <row r="249" spans="2:5" x14ac:dyDescent="0.15">
      <c r="D249" s="89"/>
    </row>
    <row r="250" spans="2:5" x14ac:dyDescent="0.15">
      <c r="D250" s="89"/>
    </row>
    <row r="251" spans="2:5" x14ac:dyDescent="0.15">
      <c r="D251" s="89"/>
    </row>
    <row r="252" spans="2:5" x14ac:dyDescent="0.15">
      <c r="D252" s="89"/>
      <c r="E252" s="103"/>
    </row>
    <row r="253" spans="2:5" x14ac:dyDescent="0.15">
      <c r="D253" s="89"/>
      <c r="E253" s="103"/>
    </row>
    <row r="254" spans="2:5" x14ac:dyDescent="0.15">
      <c r="D254" s="89"/>
      <c r="E254" s="103"/>
    </row>
    <row r="255" spans="2:5" x14ac:dyDescent="0.15">
      <c r="D255" s="89"/>
      <c r="E255" s="103"/>
    </row>
  </sheetData>
  <autoFilter ref="A1:J216" xr:uid="{00000000-0009-0000-0000-000003000000}"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6"/>
  <sheetViews>
    <sheetView topLeftCell="A346" workbookViewId="0">
      <selection activeCell="E126" sqref="E126"/>
    </sheetView>
  </sheetViews>
  <sheetFormatPr defaultRowHeight="13.5" x14ac:dyDescent="0.15"/>
  <cols>
    <col min="2" max="3" width="9" style="153"/>
    <col min="4" max="4" width="33.25" style="153" customWidth="1"/>
  </cols>
  <sheetData>
    <row r="1" spans="1:5" ht="22.5" x14ac:dyDescent="0.15">
      <c r="A1">
        <v>2</v>
      </c>
      <c r="B1" s="46" t="s">
        <v>0</v>
      </c>
      <c r="C1" s="46" t="s">
        <v>172</v>
      </c>
      <c r="D1" s="108" t="s">
        <v>274</v>
      </c>
    </row>
    <row r="2" spans="1:5" x14ac:dyDescent="0.15">
      <c r="B2" s="46" t="s">
        <v>1</v>
      </c>
      <c r="C2" s="46" t="s">
        <v>34</v>
      </c>
      <c r="D2" s="108" t="s">
        <v>275</v>
      </c>
    </row>
    <row r="3" spans="1:5" x14ac:dyDescent="0.15">
      <c r="B3" s="46" t="s">
        <v>2</v>
      </c>
      <c r="C3" s="46" t="s">
        <v>35</v>
      </c>
      <c r="D3" s="108" t="s">
        <v>276</v>
      </c>
    </row>
    <row r="4" spans="1:5" x14ac:dyDescent="0.15">
      <c r="B4" s="46" t="s">
        <v>3</v>
      </c>
      <c r="C4" s="46" t="s">
        <v>36</v>
      </c>
      <c r="D4" s="108" t="s">
        <v>277</v>
      </c>
    </row>
    <row r="5" spans="1:5" ht="22.5" x14ac:dyDescent="0.15">
      <c r="B5" s="46" t="s">
        <v>4</v>
      </c>
      <c r="C5" s="46" t="s">
        <v>37</v>
      </c>
      <c r="D5" s="108" t="s">
        <v>278</v>
      </c>
    </row>
    <row r="6" spans="1:5" ht="22.5" x14ac:dyDescent="0.15">
      <c r="B6" s="46" t="s">
        <v>5</v>
      </c>
      <c r="C6" s="46" t="s">
        <v>31</v>
      </c>
      <c r="D6" s="108" t="s">
        <v>279</v>
      </c>
    </row>
    <row r="7" spans="1:5" x14ac:dyDescent="0.15">
      <c r="B7" s="109" t="s">
        <v>6</v>
      </c>
      <c r="C7" s="109" t="s">
        <v>32</v>
      </c>
      <c r="D7" s="110" t="s">
        <v>185</v>
      </c>
      <c r="E7">
        <v>1</v>
      </c>
    </row>
    <row r="8" spans="1:5" x14ac:dyDescent="0.15">
      <c r="B8" s="46" t="s">
        <v>7</v>
      </c>
      <c r="C8" s="46" t="s">
        <v>33</v>
      </c>
      <c r="D8" s="111" t="s">
        <v>132</v>
      </c>
    </row>
    <row r="9" spans="1:5" x14ac:dyDescent="0.15">
      <c r="B9" s="46" t="s">
        <v>8</v>
      </c>
      <c r="C9" s="46" t="s">
        <v>34</v>
      </c>
      <c r="D9" s="62"/>
    </row>
    <row r="10" spans="1:5" x14ac:dyDescent="0.15">
      <c r="B10" s="46" t="s">
        <v>9</v>
      </c>
      <c r="C10" s="46" t="s">
        <v>35</v>
      </c>
      <c r="D10" s="108"/>
    </row>
    <row r="11" spans="1:5" ht="22.5" x14ac:dyDescent="0.15">
      <c r="B11" s="60" t="s">
        <v>93</v>
      </c>
      <c r="C11" s="60" t="s">
        <v>36</v>
      </c>
      <c r="D11" s="112" t="s">
        <v>280</v>
      </c>
    </row>
    <row r="12" spans="1:5" x14ac:dyDescent="0.15">
      <c r="B12" s="46" t="s">
        <v>11</v>
      </c>
      <c r="C12" s="46" t="s">
        <v>37</v>
      </c>
      <c r="D12" s="113" t="s">
        <v>252</v>
      </c>
    </row>
    <row r="13" spans="1:5" x14ac:dyDescent="0.15">
      <c r="B13" s="46" t="s">
        <v>12</v>
      </c>
      <c r="C13" s="46" t="s">
        <v>31</v>
      </c>
      <c r="D13" s="65" t="s">
        <v>281</v>
      </c>
    </row>
    <row r="14" spans="1:5" ht="22.5" x14ac:dyDescent="0.15">
      <c r="B14" s="109" t="s">
        <v>13</v>
      </c>
      <c r="C14" s="109" t="s">
        <v>32</v>
      </c>
      <c r="D14" s="108" t="s">
        <v>114</v>
      </c>
      <c r="E14">
        <v>1</v>
      </c>
    </row>
    <row r="15" spans="1:5" x14ac:dyDescent="0.15">
      <c r="B15" s="46" t="s">
        <v>14</v>
      </c>
      <c r="C15" s="46" t="s">
        <v>33</v>
      </c>
      <c r="D15" s="114"/>
    </row>
    <row r="16" spans="1:5" x14ac:dyDescent="0.15">
      <c r="B16" s="46" t="s">
        <v>15</v>
      </c>
      <c r="C16" s="46" t="s">
        <v>34</v>
      </c>
      <c r="D16" s="14" t="s">
        <v>94</v>
      </c>
    </row>
    <row r="17" spans="1:5" x14ac:dyDescent="0.15">
      <c r="B17" s="46" t="s">
        <v>16</v>
      </c>
      <c r="C17" s="46" t="s">
        <v>35</v>
      </c>
      <c r="D17" s="62"/>
    </row>
    <row r="18" spans="1:5" x14ac:dyDescent="0.15">
      <c r="B18" s="46" t="s">
        <v>17</v>
      </c>
      <c r="C18" s="46" t="s">
        <v>36</v>
      </c>
      <c r="D18" s="14" t="s">
        <v>95</v>
      </c>
    </row>
    <row r="19" spans="1:5" x14ac:dyDescent="0.15">
      <c r="B19" s="46" t="s">
        <v>18</v>
      </c>
      <c r="C19" s="46" t="s">
        <v>37</v>
      </c>
      <c r="D19" s="115" t="s">
        <v>154</v>
      </c>
    </row>
    <row r="20" spans="1:5" x14ac:dyDescent="0.15">
      <c r="B20" s="46" t="s">
        <v>19</v>
      </c>
      <c r="C20" s="46" t="s">
        <v>31</v>
      </c>
      <c r="D20" s="116" t="s">
        <v>133</v>
      </c>
    </row>
    <row r="21" spans="1:5" ht="22.5" x14ac:dyDescent="0.15">
      <c r="B21" s="109" t="s">
        <v>20</v>
      </c>
      <c r="C21" s="109" t="s">
        <v>32</v>
      </c>
      <c r="D21" s="108" t="s">
        <v>282</v>
      </c>
    </row>
    <row r="22" spans="1:5" x14ac:dyDescent="0.15">
      <c r="B22" s="46" t="s">
        <v>21</v>
      </c>
      <c r="C22" s="46" t="s">
        <v>33</v>
      </c>
      <c r="D22" s="111" t="s">
        <v>134</v>
      </c>
    </row>
    <row r="23" spans="1:5" ht="22.5" x14ac:dyDescent="0.15">
      <c r="B23" s="46" t="s">
        <v>22</v>
      </c>
      <c r="C23" s="46" t="s">
        <v>34</v>
      </c>
      <c r="D23" s="108" t="s">
        <v>102</v>
      </c>
    </row>
    <row r="24" spans="1:5" ht="22.5" x14ac:dyDescent="0.15">
      <c r="B24" s="46" t="s">
        <v>23</v>
      </c>
      <c r="C24" s="46" t="s">
        <v>35</v>
      </c>
      <c r="D24" s="108" t="s">
        <v>283</v>
      </c>
    </row>
    <row r="25" spans="1:5" ht="22.5" x14ac:dyDescent="0.15">
      <c r="B25" s="46" t="s">
        <v>24</v>
      </c>
      <c r="C25" s="46" t="s">
        <v>36</v>
      </c>
      <c r="D25" s="108" t="s">
        <v>135</v>
      </c>
    </row>
    <row r="26" spans="1:5" ht="22.5" x14ac:dyDescent="0.15">
      <c r="B26" s="46" t="s">
        <v>25</v>
      </c>
      <c r="C26" s="46" t="s">
        <v>37</v>
      </c>
      <c r="D26" s="108" t="s">
        <v>284</v>
      </c>
    </row>
    <row r="27" spans="1:5" ht="22.5" x14ac:dyDescent="0.15">
      <c r="B27" s="46" t="s">
        <v>26</v>
      </c>
      <c r="C27" s="46" t="s">
        <v>31</v>
      </c>
      <c r="D27" s="108" t="s">
        <v>285</v>
      </c>
    </row>
    <row r="28" spans="1:5" x14ac:dyDescent="0.15">
      <c r="B28" s="109" t="s">
        <v>27</v>
      </c>
      <c r="C28" s="109" t="s">
        <v>32</v>
      </c>
      <c r="D28" s="108"/>
      <c r="E28">
        <v>1</v>
      </c>
    </row>
    <row r="29" spans="1:5" ht="22.5" x14ac:dyDescent="0.15">
      <c r="B29" s="109" t="s">
        <v>28</v>
      </c>
      <c r="C29" s="109" t="s">
        <v>33</v>
      </c>
      <c r="D29" s="108" t="s">
        <v>286</v>
      </c>
    </row>
    <row r="30" spans="1:5" ht="22.5" x14ac:dyDescent="0.15">
      <c r="A30">
        <v>3</v>
      </c>
      <c r="B30" s="46" t="s">
        <v>0</v>
      </c>
      <c r="C30" s="46" t="s">
        <v>34</v>
      </c>
      <c r="D30" s="108" t="s">
        <v>287</v>
      </c>
    </row>
    <row r="31" spans="1:5" x14ac:dyDescent="0.15">
      <c r="B31" s="46" t="s">
        <v>1</v>
      </c>
      <c r="C31" s="46" t="s">
        <v>35</v>
      </c>
      <c r="D31" s="117"/>
    </row>
    <row r="32" spans="1:5" x14ac:dyDescent="0.15">
      <c r="B32" s="46" t="s">
        <v>2</v>
      </c>
      <c r="C32" s="46" t="s">
        <v>36</v>
      </c>
      <c r="D32" s="14" t="s">
        <v>96</v>
      </c>
    </row>
    <row r="33" spans="2:5" x14ac:dyDescent="0.15">
      <c r="B33" s="46" t="s">
        <v>3</v>
      </c>
      <c r="C33" s="46" t="s">
        <v>37</v>
      </c>
      <c r="D33" s="118" t="s">
        <v>125</v>
      </c>
    </row>
    <row r="34" spans="2:5" x14ac:dyDescent="0.15">
      <c r="B34" s="46" t="s">
        <v>4</v>
      </c>
      <c r="C34" s="46" t="s">
        <v>31</v>
      </c>
      <c r="D34" s="14" t="s">
        <v>273</v>
      </c>
    </row>
    <row r="35" spans="2:5" x14ac:dyDescent="0.15">
      <c r="B35" s="109" t="s">
        <v>5</v>
      </c>
      <c r="C35" s="109" t="s">
        <v>32</v>
      </c>
      <c r="D35" s="108" t="s">
        <v>115</v>
      </c>
      <c r="E35">
        <v>1</v>
      </c>
    </row>
    <row r="36" spans="2:5" x14ac:dyDescent="0.15">
      <c r="B36" s="46" t="s">
        <v>6</v>
      </c>
      <c r="C36" s="46" t="s">
        <v>33</v>
      </c>
      <c r="D36" s="119" t="s">
        <v>98</v>
      </c>
    </row>
    <row r="37" spans="2:5" x14ac:dyDescent="0.15">
      <c r="B37" s="46" t="s">
        <v>7</v>
      </c>
      <c r="C37" s="46" t="s">
        <v>34</v>
      </c>
      <c r="D37" s="14" t="s">
        <v>97</v>
      </c>
    </row>
    <row r="38" spans="2:5" x14ac:dyDescent="0.15">
      <c r="B38" s="46" t="s">
        <v>8</v>
      </c>
      <c r="C38" s="46" t="s">
        <v>173</v>
      </c>
      <c r="D38" s="62"/>
    </row>
    <row r="39" spans="2:5" x14ac:dyDescent="0.15">
      <c r="B39" s="46" t="s">
        <v>9</v>
      </c>
      <c r="C39" s="46" t="s">
        <v>36</v>
      </c>
      <c r="D39" s="14" t="s">
        <v>99</v>
      </c>
    </row>
    <row r="40" spans="2:5" x14ac:dyDescent="0.15">
      <c r="B40" s="46" t="s">
        <v>10</v>
      </c>
      <c r="C40" s="46" t="s">
        <v>37</v>
      </c>
      <c r="D40" s="118" t="s">
        <v>204</v>
      </c>
    </row>
    <row r="41" spans="2:5" ht="22.5" x14ac:dyDescent="0.15">
      <c r="B41" s="46" t="s">
        <v>11</v>
      </c>
      <c r="C41" s="46" t="s">
        <v>31</v>
      </c>
      <c r="D41" s="117" t="s">
        <v>288</v>
      </c>
    </row>
    <row r="42" spans="2:5" ht="22.5" x14ac:dyDescent="0.15">
      <c r="B42" s="109" t="s">
        <v>12</v>
      </c>
      <c r="C42" s="109" t="s">
        <v>32</v>
      </c>
      <c r="D42" s="108" t="s">
        <v>289</v>
      </c>
    </row>
    <row r="43" spans="2:5" x14ac:dyDescent="0.15">
      <c r="B43" s="46" t="s">
        <v>13</v>
      </c>
      <c r="C43" s="46" t="s">
        <v>33</v>
      </c>
      <c r="D43" s="62"/>
    </row>
    <row r="44" spans="2:5" x14ac:dyDescent="0.15">
      <c r="B44" s="46" t="s">
        <v>14</v>
      </c>
      <c r="C44" s="46" t="s">
        <v>34</v>
      </c>
      <c r="D44" s="14" t="s">
        <v>100</v>
      </c>
    </row>
    <row r="45" spans="2:5" x14ac:dyDescent="0.15">
      <c r="B45" s="46" t="s">
        <v>15</v>
      </c>
      <c r="C45" s="46" t="s">
        <v>35</v>
      </c>
      <c r="D45" s="62"/>
    </row>
    <row r="46" spans="2:5" x14ac:dyDescent="0.15">
      <c r="B46" s="46" t="s">
        <v>16</v>
      </c>
      <c r="C46" s="46" t="s">
        <v>36</v>
      </c>
      <c r="D46" s="14" t="s">
        <v>140</v>
      </c>
    </row>
    <row r="47" spans="2:5" x14ac:dyDescent="0.15">
      <c r="B47" s="46" t="s">
        <v>17</v>
      </c>
      <c r="C47" s="46" t="s">
        <v>37</v>
      </c>
      <c r="D47" s="118" t="s">
        <v>153</v>
      </c>
    </row>
    <row r="48" spans="2:5" x14ac:dyDescent="0.15">
      <c r="B48" s="46" t="s">
        <v>18</v>
      </c>
      <c r="C48" s="46" t="s">
        <v>122</v>
      </c>
      <c r="D48" s="14"/>
    </row>
    <row r="49" spans="1:5" ht="22.5" x14ac:dyDescent="0.15">
      <c r="B49" s="109" t="s">
        <v>19</v>
      </c>
      <c r="C49" s="109" t="s">
        <v>32</v>
      </c>
      <c r="D49" s="117" t="s">
        <v>116</v>
      </c>
      <c r="E49">
        <v>1</v>
      </c>
    </row>
    <row r="50" spans="1:5" x14ac:dyDescent="0.15">
      <c r="B50" s="109" t="s">
        <v>20</v>
      </c>
      <c r="C50" s="109" t="s">
        <v>172</v>
      </c>
      <c r="D50" s="14" t="s">
        <v>226</v>
      </c>
      <c r="E50">
        <v>1</v>
      </c>
    </row>
    <row r="51" spans="1:5" x14ac:dyDescent="0.15">
      <c r="B51" s="46" t="s">
        <v>21</v>
      </c>
      <c r="C51" s="46" t="s">
        <v>34</v>
      </c>
      <c r="D51" s="14" t="s">
        <v>143</v>
      </c>
    </row>
    <row r="52" spans="1:5" x14ac:dyDescent="0.15">
      <c r="B52" s="46" t="s">
        <v>22</v>
      </c>
      <c r="C52" s="46" t="s">
        <v>38</v>
      </c>
      <c r="D52" s="117" t="s">
        <v>290</v>
      </c>
    </row>
    <row r="53" spans="1:5" x14ac:dyDescent="0.15">
      <c r="B53" s="46" t="s">
        <v>23</v>
      </c>
      <c r="C53" s="46" t="s">
        <v>36</v>
      </c>
      <c r="D53" s="120" t="s">
        <v>183</v>
      </c>
    </row>
    <row r="54" spans="1:5" ht="22.5" x14ac:dyDescent="0.15">
      <c r="B54" s="121" t="s">
        <v>24</v>
      </c>
      <c r="C54" s="121" t="s">
        <v>349</v>
      </c>
      <c r="D54" s="122" t="s">
        <v>145</v>
      </c>
    </row>
    <row r="55" spans="1:5" ht="22.5" x14ac:dyDescent="0.15">
      <c r="B55" s="121" t="s">
        <v>25</v>
      </c>
      <c r="C55" s="121" t="s">
        <v>31</v>
      </c>
      <c r="D55" s="122" t="s">
        <v>291</v>
      </c>
    </row>
    <row r="56" spans="1:5" x14ac:dyDescent="0.15">
      <c r="B56" s="109" t="s">
        <v>26</v>
      </c>
      <c r="C56" s="109" t="s">
        <v>32</v>
      </c>
      <c r="D56" s="14"/>
    </row>
    <row r="57" spans="1:5" x14ac:dyDescent="0.15">
      <c r="B57" s="46" t="s">
        <v>27</v>
      </c>
      <c r="C57" s="7" t="s">
        <v>33</v>
      </c>
      <c r="D57" s="14" t="s">
        <v>61</v>
      </c>
    </row>
    <row r="58" spans="1:5" x14ac:dyDescent="0.15">
      <c r="B58" s="7" t="s">
        <v>28</v>
      </c>
      <c r="C58" s="7" t="s">
        <v>34</v>
      </c>
      <c r="D58" s="14" t="s">
        <v>61</v>
      </c>
    </row>
    <row r="59" spans="1:5" x14ac:dyDescent="0.15">
      <c r="B59" s="7" t="s">
        <v>29</v>
      </c>
      <c r="C59" s="7" t="s">
        <v>35</v>
      </c>
      <c r="D59" s="14" t="s">
        <v>292</v>
      </c>
    </row>
    <row r="60" spans="1:5" x14ac:dyDescent="0.15">
      <c r="B60" s="109" t="s">
        <v>30</v>
      </c>
      <c r="C60" s="109" t="s">
        <v>36</v>
      </c>
      <c r="D60" s="14" t="s">
        <v>60</v>
      </c>
      <c r="E60">
        <v>1</v>
      </c>
    </row>
    <row r="61" spans="1:5" x14ac:dyDescent="0.15">
      <c r="A61">
        <v>4</v>
      </c>
      <c r="B61" s="46" t="s">
        <v>0</v>
      </c>
      <c r="C61" s="46" t="s">
        <v>37</v>
      </c>
      <c r="D61" s="14" t="s">
        <v>61</v>
      </c>
    </row>
    <row r="62" spans="1:5" x14ac:dyDescent="0.15">
      <c r="B62" s="46" t="s">
        <v>1</v>
      </c>
      <c r="C62" s="46" t="s">
        <v>31</v>
      </c>
      <c r="D62" s="14" t="s">
        <v>61</v>
      </c>
    </row>
    <row r="63" spans="1:5" x14ac:dyDescent="0.15">
      <c r="B63" s="109" t="s">
        <v>2</v>
      </c>
      <c r="C63" s="109" t="s">
        <v>228</v>
      </c>
      <c r="D63" s="14" t="s">
        <v>61</v>
      </c>
    </row>
    <row r="64" spans="1:5" x14ac:dyDescent="0.15">
      <c r="B64" s="109" t="s">
        <v>3</v>
      </c>
      <c r="C64" s="109" t="s">
        <v>33</v>
      </c>
      <c r="D64" s="108" t="s">
        <v>60</v>
      </c>
      <c r="E64">
        <v>1</v>
      </c>
    </row>
    <row r="65" spans="2:5" x14ac:dyDescent="0.15">
      <c r="B65" s="109" t="s">
        <v>4</v>
      </c>
      <c r="C65" s="109" t="s">
        <v>34</v>
      </c>
      <c r="D65" s="108" t="s">
        <v>60</v>
      </c>
      <c r="E65">
        <v>1</v>
      </c>
    </row>
    <row r="66" spans="2:5" x14ac:dyDescent="0.15">
      <c r="B66" s="121" t="s">
        <v>5</v>
      </c>
      <c r="C66" s="121" t="s">
        <v>35</v>
      </c>
      <c r="D66" s="122" t="s">
        <v>59</v>
      </c>
    </row>
    <row r="67" spans="2:5" x14ac:dyDescent="0.15">
      <c r="B67" s="121" t="s">
        <v>6</v>
      </c>
      <c r="C67" s="121" t="s">
        <v>36</v>
      </c>
      <c r="D67" s="122" t="s">
        <v>59</v>
      </c>
    </row>
    <row r="68" spans="2:5" x14ac:dyDescent="0.15">
      <c r="B68" s="121" t="s">
        <v>7</v>
      </c>
      <c r="C68" s="121" t="s">
        <v>37</v>
      </c>
      <c r="D68" s="123" t="s">
        <v>59</v>
      </c>
    </row>
    <row r="69" spans="2:5" ht="22.5" x14ac:dyDescent="0.15">
      <c r="B69" s="121" t="s">
        <v>8</v>
      </c>
      <c r="C69" s="121" t="s">
        <v>122</v>
      </c>
      <c r="D69" s="123" t="s">
        <v>293</v>
      </c>
    </row>
    <row r="70" spans="2:5" x14ac:dyDescent="0.15">
      <c r="B70" s="109" t="s">
        <v>9</v>
      </c>
      <c r="C70" s="109" t="s">
        <v>32</v>
      </c>
      <c r="D70" s="117" t="s">
        <v>121</v>
      </c>
    </row>
    <row r="71" spans="2:5" x14ac:dyDescent="0.15">
      <c r="B71" s="46" t="s">
        <v>10</v>
      </c>
      <c r="C71" s="46" t="s">
        <v>33</v>
      </c>
      <c r="D71" s="120" t="s">
        <v>74</v>
      </c>
    </row>
    <row r="72" spans="2:5" x14ac:dyDescent="0.15">
      <c r="B72" s="46" t="s">
        <v>11</v>
      </c>
      <c r="C72" s="46" t="s">
        <v>34</v>
      </c>
      <c r="D72" s="62"/>
    </row>
    <row r="73" spans="2:5" x14ac:dyDescent="0.15">
      <c r="B73" s="46" t="s">
        <v>12</v>
      </c>
      <c r="C73" s="46" t="s">
        <v>35</v>
      </c>
      <c r="D73" s="117" t="s">
        <v>267</v>
      </c>
    </row>
    <row r="74" spans="2:5" x14ac:dyDescent="0.15">
      <c r="B74" s="46" t="s">
        <v>13</v>
      </c>
      <c r="C74" s="46" t="s">
        <v>36</v>
      </c>
      <c r="D74" s="117" t="s">
        <v>267</v>
      </c>
    </row>
    <row r="75" spans="2:5" x14ac:dyDescent="0.15">
      <c r="B75" s="46" t="s">
        <v>14</v>
      </c>
      <c r="C75" s="46" t="s">
        <v>37</v>
      </c>
      <c r="D75" s="113" t="s">
        <v>244</v>
      </c>
    </row>
    <row r="76" spans="2:5" x14ac:dyDescent="0.15">
      <c r="B76" s="46" t="s">
        <v>15</v>
      </c>
      <c r="C76" s="46" t="s">
        <v>31</v>
      </c>
      <c r="D76" s="124" t="s">
        <v>103</v>
      </c>
    </row>
    <row r="77" spans="2:5" x14ac:dyDescent="0.15">
      <c r="B77" s="109" t="s">
        <v>16</v>
      </c>
      <c r="C77" s="109" t="s">
        <v>32</v>
      </c>
      <c r="D77" s="14" t="s">
        <v>120</v>
      </c>
      <c r="E77">
        <v>1</v>
      </c>
    </row>
    <row r="78" spans="2:5" x14ac:dyDescent="0.15">
      <c r="B78" s="46" t="s">
        <v>17</v>
      </c>
      <c r="C78" s="46" t="s">
        <v>33</v>
      </c>
      <c r="D78" s="62"/>
    </row>
    <row r="79" spans="2:5" x14ac:dyDescent="0.15">
      <c r="B79" s="46" t="s">
        <v>18</v>
      </c>
      <c r="C79" s="46" t="s">
        <v>34</v>
      </c>
      <c r="D79" s="62"/>
    </row>
    <row r="80" spans="2:5" x14ac:dyDescent="0.15">
      <c r="B80" s="46" t="s">
        <v>19</v>
      </c>
      <c r="C80" s="46" t="s">
        <v>35</v>
      </c>
      <c r="D80" s="125"/>
    </row>
    <row r="81" spans="1:5" x14ac:dyDescent="0.15">
      <c r="B81" s="46" t="s">
        <v>20</v>
      </c>
      <c r="C81" s="46" t="s">
        <v>36</v>
      </c>
      <c r="D81" s="125"/>
    </row>
    <row r="82" spans="1:5" x14ac:dyDescent="0.15">
      <c r="B82" s="46" t="s">
        <v>21</v>
      </c>
      <c r="C82" s="46" t="s">
        <v>37</v>
      </c>
      <c r="D82" s="113" t="s">
        <v>146</v>
      </c>
    </row>
    <row r="83" spans="1:5" x14ac:dyDescent="0.15">
      <c r="B83" s="46" t="s">
        <v>22</v>
      </c>
      <c r="C83" s="46" t="s">
        <v>122</v>
      </c>
      <c r="D83" s="124" t="s">
        <v>88</v>
      </c>
    </row>
    <row r="84" spans="1:5" x14ac:dyDescent="0.15">
      <c r="B84" s="109" t="s">
        <v>23</v>
      </c>
      <c r="C84" s="109" t="s">
        <v>32</v>
      </c>
      <c r="D84" s="117"/>
      <c r="E84">
        <v>1</v>
      </c>
    </row>
    <row r="85" spans="1:5" x14ac:dyDescent="0.15">
      <c r="B85" s="46" t="s">
        <v>24</v>
      </c>
      <c r="C85" s="46" t="s">
        <v>172</v>
      </c>
      <c r="D85" s="62"/>
    </row>
    <row r="86" spans="1:5" x14ac:dyDescent="0.15">
      <c r="B86" s="46" t="s">
        <v>25</v>
      </c>
      <c r="C86" s="46" t="s">
        <v>48</v>
      </c>
      <c r="D86" s="14"/>
    </row>
    <row r="87" spans="1:5" x14ac:dyDescent="0.15">
      <c r="B87" s="46" t="s">
        <v>26</v>
      </c>
      <c r="C87" s="7" t="s">
        <v>38</v>
      </c>
      <c r="D87" s="117"/>
    </row>
    <row r="88" spans="1:5" x14ac:dyDescent="0.15">
      <c r="B88" s="46" t="s">
        <v>27</v>
      </c>
      <c r="C88" s="7" t="s">
        <v>294</v>
      </c>
      <c r="D88" s="62"/>
    </row>
    <row r="89" spans="1:5" ht="22.5" x14ac:dyDescent="0.15">
      <c r="B89" s="109" t="s">
        <v>28</v>
      </c>
      <c r="C89" s="109" t="s">
        <v>37</v>
      </c>
      <c r="D89" s="125" t="s">
        <v>295</v>
      </c>
    </row>
    <row r="90" spans="1:5" x14ac:dyDescent="0.15">
      <c r="B90" s="109" t="s">
        <v>29</v>
      </c>
      <c r="C90" s="109" t="s">
        <v>31</v>
      </c>
      <c r="D90" s="125" t="s">
        <v>60</v>
      </c>
      <c r="E90">
        <v>1</v>
      </c>
    </row>
    <row r="91" spans="1:5" x14ac:dyDescent="0.15">
      <c r="A91">
        <v>5</v>
      </c>
      <c r="B91" s="109" t="s">
        <v>0</v>
      </c>
      <c r="C91" s="109" t="s">
        <v>296</v>
      </c>
      <c r="D91" s="14" t="s">
        <v>60</v>
      </c>
      <c r="E91">
        <v>1</v>
      </c>
    </row>
    <row r="92" spans="1:5" x14ac:dyDescent="0.15">
      <c r="B92" s="109" t="s">
        <v>1</v>
      </c>
      <c r="C92" s="109" t="s">
        <v>297</v>
      </c>
      <c r="D92" s="14" t="s">
        <v>60</v>
      </c>
      <c r="E92">
        <v>1</v>
      </c>
    </row>
    <row r="93" spans="1:5" x14ac:dyDescent="0.15">
      <c r="B93" s="109" t="s">
        <v>2</v>
      </c>
      <c r="C93" s="109" t="s">
        <v>298</v>
      </c>
      <c r="D93" s="14" t="s">
        <v>62</v>
      </c>
      <c r="E93">
        <v>1</v>
      </c>
    </row>
    <row r="94" spans="1:5" x14ac:dyDescent="0.15">
      <c r="B94" s="109" t="s">
        <v>3</v>
      </c>
      <c r="C94" s="109" t="s">
        <v>299</v>
      </c>
      <c r="D94" s="14" t="s">
        <v>63</v>
      </c>
      <c r="E94">
        <v>1</v>
      </c>
    </row>
    <row r="95" spans="1:5" x14ac:dyDescent="0.15">
      <c r="B95" s="109" t="s">
        <v>4</v>
      </c>
      <c r="C95" s="109" t="s">
        <v>36</v>
      </c>
      <c r="D95" s="14" t="s">
        <v>64</v>
      </c>
      <c r="E95">
        <v>1</v>
      </c>
    </row>
    <row r="96" spans="1:5" x14ac:dyDescent="0.15">
      <c r="B96" s="46" t="s">
        <v>5</v>
      </c>
      <c r="C96" s="46" t="s">
        <v>37</v>
      </c>
      <c r="D96" s="113" t="s">
        <v>149</v>
      </c>
    </row>
    <row r="97" spans="2:5" ht="22.5" x14ac:dyDescent="0.15">
      <c r="B97" s="46" t="s">
        <v>6</v>
      </c>
      <c r="C97" s="46" t="s">
        <v>31</v>
      </c>
      <c r="D97" s="117" t="s">
        <v>250</v>
      </c>
    </row>
    <row r="98" spans="2:5" x14ac:dyDescent="0.15">
      <c r="B98" s="109" t="s">
        <v>7</v>
      </c>
      <c r="C98" s="109" t="s">
        <v>296</v>
      </c>
      <c r="D98" s="14" t="s">
        <v>300</v>
      </c>
      <c r="E98">
        <v>1</v>
      </c>
    </row>
    <row r="99" spans="2:5" x14ac:dyDescent="0.15">
      <c r="B99" s="46" t="s">
        <v>8</v>
      </c>
      <c r="C99" s="46" t="s">
        <v>297</v>
      </c>
      <c r="D99" s="118" t="s">
        <v>208</v>
      </c>
    </row>
    <row r="100" spans="2:5" x14ac:dyDescent="0.15">
      <c r="B100" s="46" t="s">
        <v>9</v>
      </c>
      <c r="C100" s="46" t="s">
        <v>34</v>
      </c>
      <c r="D100" s="62"/>
    </row>
    <row r="101" spans="2:5" x14ac:dyDescent="0.15">
      <c r="B101" s="46" t="s">
        <v>10</v>
      </c>
      <c r="C101" s="46" t="s">
        <v>35</v>
      </c>
      <c r="D101" s="126"/>
    </row>
    <row r="102" spans="2:5" x14ac:dyDescent="0.15">
      <c r="B102" s="46" t="s">
        <v>11</v>
      </c>
      <c r="C102" s="46" t="s">
        <v>36</v>
      </c>
      <c r="D102" s="62"/>
    </row>
    <row r="103" spans="2:5" x14ac:dyDescent="0.15">
      <c r="B103" s="46" t="s">
        <v>12</v>
      </c>
      <c r="C103" s="46" t="s">
        <v>37</v>
      </c>
      <c r="D103" s="113" t="s">
        <v>197</v>
      </c>
    </row>
    <row r="104" spans="2:5" x14ac:dyDescent="0.15">
      <c r="B104" s="46" t="s">
        <v>13</v>
      </c>
      <c r="C104" s="46" t="s">
        <v>31</v>
      </c>
      <c r="D104" s="14"/>
    </row>
    <row r="105" spans="2:5" x14ac:dyDescent="0.15">
      <c r="B105" s="109" t="s">
        <v>14</v>
      </c>
      <c r="C105" s="109" t="s">
        <v>296</v>
      </c>
      <c r="D105" s="108" t="s">
        <v>117</v>
      </c>
      <c r="E105">
        <v>1</v>
      </c>
    </row>
    <row r="106" spans="2:5" x14ac:dyDescent="0.15">
      <c r="B106" s="46" t="s">
        <v>15</v>
      </c>
      <c r="C106" s="46" t="s">
        <v>33</v>
      </c>
      <c r="D106" s="62"/>
    </row>
    <row r="107" spans="2:5" x14ac:dyDescent="0.15">
      <c r="B107" s="46" t="s">
        <v>16</v>
      </c>
      <c r="C107" s="46" t="s">
        <v>34</v>
      </c>
      <c r="D107" s="62"/>
    </row>
    <row r="108" spans="2:5" x14ac:dyDescent="0.15">
      <c r="B108" s="46" t="s">
        <v>17</v>
      </c>
      <c r="C108" s="46" t="s">
        <v>35</v>
      </c>
      <c r="D108" s="14"/>
    </row>
    <row r="109" spans="2:5" x14ac:dyDescent="0.15">
      <c r="B109" s="46" t="s">
        <v>18</v>
      </c>
      <c r="C109" s="46" t="s">
        <v>36</v>
      </c>
      <c r="D109" s="14"/>
    </row>
    <row r="110" spans="2:5" x14ac:dyDescent="0.15">
      <c r="B110" s="46" t="s">
        <v>19</v>
      </c>
      <c r="C110" s="46" t="s">
        <v>37</v>
      </c>
      <c r="D110" s="118" t="s">
        <v>148</v>
      </c>
    </row>
    <row r="111" spans="2:5" x14ac:dyDescent="0.15">
      <c r="B111" s="46" t="s">
        <v>20</v>
      </c>
      <c r="C111" s="46" t="s">
        <v>31</v>
      </c>
      <c r="D111" s="124" t="s">
        <v>301</v>
      </c>
    </row>
    <row r="112" spans="2:5" ht="22.5" x14ac:dyDescent="0.15">
      <c r="B112" s="109" t="s">
        <v>21</v>
      </c>
      <c r="C112" s="109" t="s">
        <v>296</v>
      </c>
      <c r="D112" s="117" t="s">
        <v>302</v>
      </c>
      <c r="E112">
        <v>1</v>
      </c>
    </row>
    <row r="113" spans="1:5" x14ac:dyDescent="0.15">
      <c r="B113" s="46" t="s">
        <v>22</v>
      </c>
      <c r="C113" s="46" t="s">
        <v>297</v>
      </c>
      <c r="D113" s="117"/>
    </row>
    <row r="114" spans="1:5" x14ac:dyDescent="0.15">
      <c r="B114" s="46" t="s">
        <v>23</v>
      </c>
      <c r="C114" s="46" t="s">
        <v>34</v>
      </c>
      <c r="D114" s="108"/>
    </row>
    <row r="115" spans="1:5" x14ac:dyDescent="0.15">
      <c r="B115" s="46" t="s">
        <v>24</v>
      </c>
      <c r="C115" s="46" t="s">
        <v>299</v>
      </c>
      <c r="D115" s="14"/>
    </row>
    <row r="116" spans="1:5" x14ac:dyDescent="0.15">
      <c r="B116" s="46" t="s">
        <v>25</v>
      </c>
      <c r="C116" s="46" t="s">
        <v>36</v>
      </c>
      <c r="D116" s="14"/>
    </row>
    <row r="117" spans="1:5" ht="22.5" x14ac:dyDescent="0.15">
      <c r="B117" s="46" t="s">
        <v>26</v>
      </c>
      <c r="C117" s="7" t="s">
        <v>303</v>
      </c>
      <c r="D117" s="113" t="s">
        <v>199</v>
      </c>
    </row>
    <row r="118" spans="1:5" x14ac:dyDescent="0.15">
      <c r="B118" s="46" t="s">
        <v>27</v>
      </c>
      <c r="C118" s="7" t="s">
        <v>31</v>
      </c>
      <c r="D118" s="127" t="s">
        <v>194</v>
      </c>
    </row>
    <row r="119" spans="1:5" x14ac:dyDescent="0.15">
      <c r="B119" s="109" t="s">
        <v>28</v>
      </c>
      <c r="C119" s="109" t="s">
        <v>296</v>
      </c>
      <c r="D119" s="62"/>
      <c r="E119">
        <v>1</v>
      </c>
    </row>
    <row r="120" spans="1:5" x14ac:dyDescent="0.15">
      <c r="B120" s="7" t="s">
        <v>29</v>
      </c>
      <c r="C120" s="7" t="s">
        <v>33</v>
      </c>
      <c r="D120" s="62"/>
    </row>
    <row r="121" spans="1:5" x14ac:dyDescent="0.15">
      <c r="B121" s="7" t="s">
        <v>30</v>
      </c>
      <c r="C121" s="7" t="s">
        <v>34</v>
      </c>
      <c r="D121" s="62"/>
    </row>
    <row r="122" spans="1:5" x14ac:dyDescent="0.15">
      <c r="A122">
        <v>6</v>
      </c>
      <c r="B122" s="46" t="s">
        <v>0</v>
      </c>
      <c r="C122" s="46" t="s">
        <v>299</v>
      </c>
      <c r="D122" s="14"/>
    </row>
    <row r="123" spans="1:5" x14ac:dyDescent="0.15">
      <c r="B123" s="46" t="s">
        <v>1</v>
      </c>
      <c r="C123" s="46" t="s">
        <v>294</v>
      </c>
      <c r="D123" s="14"/>
    </row>
    <row r="124" spans="1:5" x14ac:dyDescent="0.15">
      <c r="B124" s="46" t="s">
        <v>2</v>
      </c>
      <c r="C124" s="46" t="s">
        <v>303</v>
      </c>
      <c r="D124" s="115" t="s">
        <v>126</v>
      </c>
    </row>
    <row r="125" spans="1:5" x14ac:dyDescent="0.15">
      <c r="B125" s="46" t="s">
        <v>3</v>
      </c>
      <c r="C125" s="46" t="s">
        <v>304</v>
      </c>
      <c r="D125" s="108" t="s">
        <v>305</v>
      </c>
    </row>
    <row r="126" spans="1:5" ht="22.5" x14ac:dyDescent="0.15">
      <c r="B126" s="109" t="s">
        <v>4</v>
      </c>
      <c r="C126" s="109" t="s">
        <v>296</v>
      </c>
      <c r="D126" s="128" t="s">
        <v>306</v>
      </c>
    </row>
    <row r="127" spans="1:5" x14ac:dyDescent="0.15">
      <c r="B127" s="109" t="s">
        <v>5</v>
      </c>
      <c r="C127" s="109" t="s">
        <v>297</v>
      </c>
      <c r="D127" s="108" t="s">
        <v>60</v>
      </c>
    </row>
    <row r="128" spans="1:5" x14ac:dyDescent="0.15">
      <c r="B128" s="109" t="s">
        <v>6</v>
      </c>
      <c r="C128" s="109" t="s">
        <v>298</v>
      </c>
      <c r="D128" s="114" t="s">
        <v>113</v>
      </c>
    </row>
    <row r="129" spans="2:4" x14ac:dyDescent="0.15">
      <c r="B129" s="109" t="s">
        <v>7</v>
      </c>
      <c r="C129" s="109" t="s">
        <v>299</v>
      </c>
      <c r="D129" s="114" t="s">
        <v>113</v>
      </c>
    </row>
    <row r="130" spans="2:4" x14ac:dyDescent="0.15">
      <c r="B130" s="109" t="s">
        <v>8</v>
      </c>
      <c r="C130" s="109" t="s">
        <v>294</v>
      </c>
      <c r="D130" s="108" t="s">
        <v>60</v>
      </c>
    </row>
    <row r="131" spans="2:4" x14ac:dyDescent="0.15">
      <c r="B131" s="109" t="s">
        <v>9</v>
      </c>
      <c r="C131" s="109" t="s">
        <v>303</v>
      </c>
      <c r="D131" s="108" t="s">
        <v>60</v>
      </c>
    </row>
    <row r="132" spans="2:4" ht="22.5" x14ac:dyDescent="0.15">
      <c r="B132" s="121" t="s">
        <v>10</v>
      </c>
      <c r="C132" s="121" t="s">
        <v>31</v>
      </c>
      <c r="D132" s="123" t="s">
        <v>251</v>
      </c>
    </row>
    <row r="133" spans="2:4" x14ac:dyDescent="0.15">
      <c r="B133" s="109" t="s">
        <v>11</v>
      </c>
      <c r="C133" s="109" t="s">
        <v>296</v>
      </c>
      <c r="D133" s="108" t="s">
        <v>150</v>
      </c>
    </row>
    <row r="134" spans="2:4" x14ac:dyDescent="0.15">
      <c r="B134" s="46" t="s">
        <v>12</v>
      </c>
      <c r="C134" s="46" t="s">
        <v>33</v>
      </c>
      <c r="D134" s="113" t="s">
        <v>209</v>
      </c>
    </row>
    <row r="135" spans="2:4" x14ac:dyDescent="0.15">
      <c r="B135" s="46" t="s">
        <v>13</v>
      </c>
      <c r="C135" s="46" t="s">
        <v>34</v>
      </c>
      <c r="D135" s="62"/>
    </row>
    <row r="136" spans="2:4" x14ac:dyDescent="0.15">
      <c r="B136" s="46" t="s">
        <v>14</v>
      </c>
      <c r="C136" s="46" t="s">
        <v>35</v>
      </c>
      <c r="D136" s="126"/>
    </row>
    <row r="137" spans="2:4" x14ac:dyDescent="0.15">
      <c r="B137" s="46" t="s">
        <v>15</v>
      </c>
      <c r="C137" s="46" t="s">
        <v>36</v>
      </c>
      <c r="D137" s="126"/>
    </row>
    <row r="138" spans="2:4" ht="22.5" x14ac:dyDescent="0.15">
      <c r="B138" s="46" t="s">
        <v>16</v>
      </c>
      <c r="C138" s="46" t="s">
        <v>37</v>
      </c>
      <c r="D138" s="113" t="s">
        <v>245</v>
      </c>
    </row>
    <row r="139" spans="2:4" ht="22.5" x14ac:dyDescent="0.15">
      <c r="B139" s="46" t="s">
        <v>17</v>
      </c>
      <c r="C139" s="46" t="s">
        <v>31</v>
      </c>
      <c r="D139" s="129" t="s">
        <v>307</v>
      </c>
    </row>
    <row r="140" spans="2:4" ht="22.5" x14ac:dyDescent="0.15">
      <c r="B140" s="109" t="s">
        <v>18</v>
      </c>
      <c r="C140" s="109" t="s">
        <v>296</v>
      </c>
      <c r="D140" s="117" t="s">
        <v>308</v>
      </c>
    </row>
    <row r="141" spans="2:4" x14ac:dyDescent="0.15">
      <c r="B141" s="46" t="s">
        <v>19</v>
      </c>
      <c r="C141" s="46" t="s">
        <v>33</v>
      </c>
      <c r="D141" s="62"/>
    </row>
    <row r="142" spans="2:4" x14ac:dyDescent="0.15">
      <c r="B142" s="46" t="s">
        <v>20</v>
      </c>
      <c r="C142" s="46" t="s">
        <v>34</v>
      </c>
      <c r="D142" s="62"/>
    </row>
    <row r="143" spans="2:4" x14ac:dyDescent="0.15">
      <c r="B143" s="46" t="s">
        <v>21</v>
      </c>
      <c r="C143" s="46" t="s">
        <v>38</v>
      </c>
      <c r="D143" s="117" t="s">
        <v>268</v>
      </c>
    </row>
    <row r="144" spans="2:4" x14ac:dyDescent="0.15">
      <c r="B144" s="46" t="s">
        <v>22</v>
      </c>
      <c r="C144" s="46" t="s">
        <v>294</v>
      </c>
      <c r="D144" s="117" t="s">
        <v>268</v>
      </c>
    </row>
    <row r="145" spans="1:4" ht="22.5" x14ac:dyDescent="0.15">
      <c r="B145" s="46" t="s">
        <v>23</v>
      </c>
      <c r="C145" s="46" t="s">
        <v>37</v>
      </c>
      <c r="D145" s="115" t="s">
        <v>253</v>
      </c>
    </row>
    <row r="146" spans="1:4" ht="22.5" x14ac:dyDescent="0.15">
      <c r="B146" s="46" t="s">
        <v>24</v>
      </c>
      <c r="C146" s="46" t="s">
        <v>304</v>
      </c>
      <c r="D146" s="130" t="s">
        <v>309</v>
      </c>
    </row>
    <row r="147" spans="1:4" x14ac:dyDescent="0.15">
      <c r="B147" s="109" t="s">
        <v>25</v>
      </c>
      <c r="C147" s="109" t="s">
        <v>296</v>
      </c>
      <c r="D147" s="125" t="s">
        <v>151</v>
      </c>
    </row>
    <row r="148" spans="1:4" x14ac:dyDescent="0.15">
      <c r="B148" s="46" t="s">
        <v>26</v>
      </c>
      <c r="C148" s="7" t="s">
        <v>33</v>
      </c>
      <c r="D148" s="62"/>
    </row>
    <row r="149" spans="1:4" x14ac:dyDescent="0.15">
      <c r="B149" s="46" t="s">
        <v>27</v>
      </c>
      <c r="C149" s="7" t="s">
        <v>34</v>
      </c>
      <c r="D149" s="126"/>
    </row>
    <row r="150" spans="1:4" x14ac:dyDescent="0.15">
      <c r="B150" s="7" t="s">
        <v>28</v>
      </c>
      <c r="C150" s="7" t="s">
        <v>35</v>
      </c>
      <c r="D150" s="125"/>
    </row>
    <row r="151" spans="1:4" x14ac:dyDescent="0.15">
      <c r="B151" s="7" t="s">
        <v>29</v>
      </c>
      <c r="C151" s="7" t="s">
        <v>36</v>
      </c>
      <c r="D151" s="14"/>
    </row>
    <row r="152" spans="1:4" x14ac:dyDescent="0.15">
      <c r="A152">
        <v>7</v>
      </c>
      <c r="B152" s="46" t="s">
        <v>0</v>
      </c>
      <c r="C152" s="46" t="s">
        <v>37</v>
      </c>
      <c r="D152" s="113" t="s">
        <v>201</v>
      </c>
    </row>
    <row r="153" spans="1:4" x14ac:dyDescent="0.15">
      <c r="B153" s="46" t="s">
        <v>1</v>
      </c>
      <c r="C153" s="46" t="s">
        <v>31</v>
      </c>
      <c r="D153" s="124" t="s">
        <v>310</v>
      </c>
    </row>
    <row r="154" spans="1:4" ht="22.5" x14ac:dyDescent="0.15">
      <c r="B154" s="109" t="s">
        <v>2</v>
      </c>
      <c r="C154" s="109" t="s">
        <v>296</v>
      </c>
      <c r="D154" s="117" t="s">
        <v>155</v>
      </c>
    </row>
    <row r="155" spans="1:4" x14ac:dyDescent="0.15">
      <c r="B155" s="46" t="s">
        <v>3</v>
      </c>
      <c r="C155" s="46" t="s">
        <v>33</v>
      </c>
      <c r="D155" s="62"/>
    </row>
    <row r="156" spans="1:4" x14ac:dyDescent="0.15">
      <c r="B156" s="46" t="s">
        <v>4</v>
      </c>
      <c r="C156" s="46" t="s">
        <v>34</v>
      </c>
      <c r="D156" s="117"/>
    </row>
    <row r="157" spans="1:4" x14ac:dyDescent="0.15">
      <c r="B157" s="46" t="s">
        <v>5</v>
      </c>
      <c r="C157" s="46" t="s">
        <v>35</v>
      </c>
      <c r="D157" s="125"/>
    </row>
    <row r="158" spans="1:4" x14ac:dyDescent="0.15">
      <c r="B158" s="46" t="s">
        <v>6</v>
      </c>
      <c r="C158" s="46" t="s">
        <v>36</v>
      </c>
      <c r="D158" s="125"/>
    </row>
    <row r="159" spans="1:4" x14ac:dyDescent="0.15">
      <c r="B159" s="46" t="s">
        <v>7</v>
      </c>
      <c r="C159" s="46" t="s">
        <v>37</v>
      </c>
      <c r="D159" s="113" t="s">
        <v>205</v>
      </c>
    </row>
    <row r="160" spans="1:4" ht="22.5" x14ac:dyDescent="0.15">
      <c r="B160" s="46" t="s">
        <v>8</v>
      </c>
      <c r="C160" s="46" t="s">
        <v>304</v>
      </c>
      <c r="D160" s="117" t="s">
        <v>311</v>
      </c>
    </row>
    <row r="161" spans="2:4" ht="22.5" x14ac:dyDescent="0.15">
      <c r="B161" s="109" t="s">
        <v>9</v>
      </c>
      <c r="C161" s="109" t="s">
        <v>296</v>
      </c>
      <c r="D161" s="131" t="s">
        <v>312</v>
      </c>
    </row>
    <row r="162" spans="2:4" x14ac:dyDescent="0.15">
      <c r="B162" s="46" t="s">
        <v>10</v>
      </c>
      <c r="C162" s="46" t="s">
        <v>297</v>
      </c>
      <c r="D162" s="62"/>
    </row>
    <row r="163" spans="2:4" x14ac:dyDescent="0.15">
      <c r="B163" s="46" t="s">
        <v>11</v>
      </c>
      <c r="C163" s="46" t="s">
        <v>34</v>
      </c>
      <c r="D163" s="62"/>
    </row>
    <row r="164" spans="2:4" x14ac:dyDescent="0.15">
      <c r="B164" s="46" t="s">
        <v>12</v>
      </c>
      <c r="C164" s="46" t="s">
        <v>35</v>
      </c>
      <c r="D164" s="14"/>
    </row>
    <row r="165" spans="2:4" x14ac:dyDescent="0.15">
      <c r="B165" s="46" t="s">
        <v>13</v>
      </c>
      <c r="C165" s="46" t="s">
        <v>36</v>
      </c>
      <c r="D165" s="14"/>
    </row>
    <row r="166" spans="2:4" ht="22.5" x14ac:dyDescent="0.15">
      <c r="B166" s="46" t="s">
        <v>14</v>
      </c>
      <c r="C166" s="46" t="s">
        <v>37</v>
      </c>
      <c r="D166" s="132" t="s">
        <v>246</v>
      </c>
    </row>
    <row r="167" spans="2:4" ht="22.5" x14ac:dyDescent="0.15">
      <c r="B167" s="46" t="s">
        <v>15</v>
      </c>
      <c r="C167" s="46" t="s">
        <v>304</v>
      </c>
      <c r="D167" s="133" t="s">
        <v>350</v>
      </c>
    </row>
    <row r="168" spans="2:4" x14ac:dyDescent="0.15">
      <c r="B168" s="109" t="s">
        <v>16</v>
      </c>
      <c r="C168" s="109" t="s">
        <v>296</v>
      </c>
      <c r="D168" s="14" t="s">
        <v>156</v>
      </c>
    </row>
    <row r="169" spans="2:4" ht="22.5" x14ac:dyDescent="0.15">
      <c r="B169" s="109" t="s">
        <v>17</v>
      </c>
      <c r="C169" s="109" t="s">
        <v>297</v>
      </c>
      <c r="D169" s="119" t="s">
        <v>313</v>
      </c>
    </row>
    <row r="170" spans="2:4" x14ac:dyDescent="0.15">
      <c r="B170" s="109" t="s">
        <v>18</v>
      </c>
      <c r="C170" s="109" t="s">
        <v>298</v>
      </c>
      <c r="D170" s="14" t="s">
        <v>60</v>
      </c>
    </row>
    <row r="171" spans="2:4" x14ac:dyDescent="0.15">
      <c r="B171" s="121" t="s">
        <v>19</v>
      </c>
      <c r="C171" s="121" t="s">
        <v>35</v>
      </c>
      <c r="D171" s="122" t="s">
        <v>118</v>
      </c>
    </row>
    <row r="172" spans="2:4" x14ac:dyDescent="0.15">
      <c r="B172" s="46" t="s">
        <v>20</v>
      </c>
      <c r="C172" s="46" t="s">
        <v>36</v>
      </c>
      <c r="D172" s="14" t="s">
        <v>65</v>
      </c>
    </row>
    <row r="173" spans="2:4" x14ac:dyDescent="0.15">
      <c r="B173" s="46" t="s">
        <v>21</v>
      </c>
      <c r="C173" s="46" t="s">
        <v>37</v>
      </c>
      <c r="D173" s="14" t="s">
        <v>65</v>
      </c>
    </row>
    <row r="174" spans="2:4" x14ac:dyDescent="0.15">
      <c r="B174" s="46" t="s">
        <v>22</v>
      </c>
      <c r="C174" s="46" t="s">
        <v>304</v>
      </c>
      <c r="D174" s="14" t="s">
        <v>65</v>
      </c>
    </row>
    <row r="175" spans="2:4" x14ac:dyDescent="0.15">
      <c r="B175" s="109" t="s">
        <v>23</v>
      </c>
      <c r="C175" s="109" t="s">
        <v>296</v>
      </c>
      <c r="D175" s="14" t="s">
        <v>157</v>
      </c>
    </row>
    <row r="176" spans="2:4" x14ac:dyDescent="0.15">
      <c r="B176" s="46" t="s">
        <v>24</v>
      </c>
      <c r="C176" s="46" t="s">
        <v>297</v>
      </c>
      <c r="D176" s="14" t="s">
        <v>65</v>
      </c>
    </row>
    <row r="177" spans="1:4" x14ac:dyDescent="0.15">
      <c r="B177" s="46" t="s">
        <v>25</v>
      </c>
      <c r="C177" s="46" t="s">
        <v>34</v>
      </c>
      <c r="D177" s="14" t="s">
        <v>65</v>
      </c>
    </row>
    <row r="178" spans="1:4" x14ac:dyDescent="0.15">
      <c r="B178" s="109" t="s">
        <v>26</v>
      </c>
      <c r="C178" s="109" t="s">
        <v>38</v>
      </c>
      <c r="D178" s="14" t="s">
        <v>60</v>
      </c>
    </row>
    <row r="179" spans="1:4" x14ac:dyDescent="0.15">
      <c r="B179" s="46" t="s">
        <v>27</v>
      </c>
      <c r="C179" s="7" t="s">
        <v>294</v>
      </c>
      <c r="D179" s="14" t="s">
        <v>66</v>
      </c>
    </row>
    <row r="180" spans="1:4" x14ac:dyDescent="0.15">
      <c r="B180" s="7" t="s">
        <v>28</v>
      </c>
      <c r="C180" s="7" t="s">
        <v>37</v>
      </c>
      <c r="D180" s="14" t="s">
        <v>66</v>
      </c>
    </row>
    <row r="181" spans="1:4" ht="22.5" x14ac:dyDescent="0.15">
      <c r="B181" s="7" t="s">
        <v>29</v>
      </c>
      <c r="C181" s="7" t="s">
        <v>43</v>
      </c>
      <c r="D181" s="117" t="s">
        <v>314</v>
      </c>
    </row>
    <row r="182" spans="1:4" x14ac:dyDescent="0.15">
      <c r="B182" s="109" t="s">
        <v>30</v>
      </c>
      <c r="C182" s="109" t="s">
        <v>315</v>
      </c>
      <c r="D182" s="14" t="s">
        <v>60</v>
      </c>
    </row>
    <row r="183" spans="1:4" x14ac:dyDescent="0.15">
      <c r="A183">
        <v>8</v>
      </c>
      <c r="B183" s="46" t="s">
        <v>92</v>
      </c>
      <c r="C183" s="46" t="s">
        <v>33</v>
      </c>
      <c r="D183" s="14" t="s">
        <v>66</v>
      </c>
    </row>
    <row r="184" spans="1:4" x14ac:dyDescent="0.15">
      <c r="B184" s="46" t="s">
        <v>1</v>
      </c>
      <c r="C184" s="46" t="s">
        <v>34</v>
      </c>
      <c r="D184" s="14" t="s">
        <v>66</v>
      </c>
    </row>
    <row r="185" spans="1:4" x14ac:dyDescent="0.15">
      <c r="B185" s="46" t="s">
        <v>2</v>
      </c>
      <c r="C185" s="46" t="s">
        <v>316</v>
      </c>
      <c r="D185" s="65" t="s">
        <v>40</v>
      </c>
    </row>
    <row r="186" spans="1:4" x14ac:dyDescent="0.15">
      <c r="B186" s="46" t="s">
        <v>3</v>
      </c>
      <c r="C186" s="46" t="s">
        <v>36</v>
      </c>
      <c r="D186" s="65" t="s">
        <v>40</v>
      </c>
    </row>
    <row r="187" spans="1:4" x14ac:dyDescent="0.15">
      <c r="B187" s="46" t="s">
        <v>4</v>
      </c>
      <c r="C187" s="46" t="s">
        <v>317</v>
      </c>
      <c r="D187" s="65" t="s">
        <v>40</v>
      </c>
    </row>
    <row r="188" spans="1:4" x14ac:dyDescent="0.15">
      <c r="B188" s="46" t="s">
        <v>5</v>
      </c>
      <c r="C188" s="46" t="s">
        <v>318</v>
      </c>
      <c r="D188" s="65" t="s">
        <v>40</v>
      </c>
    </row>
    <row r="189" spans="1:4" x14ac:dyDescent="0.15">
      <c r="B189" s="109" t="s">
        <v>6</v>
      </c>
      <c r="C189" s="109" t="s">
        <v>315</v>
      </c>
      <c r="D189" s="65" t="s">
        <v>41</v>
      </c>
    </row>
    <row r="190" spans="1:4" x14ac:dyDescent="0.15">
      <c r="B190" s="109" t="s">
        <v>7</v>
      </c>
      <c r="C190" s="109" t="s">
        <v>319</v>
      </c>
      <c r="D190" s="65" t="s">
        <v>41</v>
      </c>
    </row>
    <row r="191" spans="1:4" x14ac:dyDescent="0.15">
      <c r="B191" s="109" t="s">
        <v>8</v>
      </c>
      <c r="C191" s="109" t="s">
        <v>320</v>
      </c>
      <c r="D191" s="65" t="s">
        <v>41</v>
      </c>
    </row>
    <row r="192" spans="1:4" x14ac:dyDescent="0.15">
      <c r="B192" s="109" t="s">
        <v>9</v>
      </c>
      <c r="C192" s="109" t="s">
        <v>316</v>
      </c>
      <c r="D192" s="65" t="s">
        <v>41</v>
      </c>
    </row>
    <row r="193" spans="2:4" x14ac:dyDescent="0.15">
      <c r="B193" s="109" t="s">
        <v>10</v>
      </c>
      <c r="C193" s="109" t="s">
        <v>321</v>
      </c>
      <c r="D193" s="65" t="s">
        <v>41</v>
      </c>
    </row>
    <row r="194" spans="2:4" x14ac:dyDescent="0.15">
      <c r="B194" s="109" t="s">
        <v>11</v>
      </c>
      <c r="C194" s="109" t="s">
        <v>37</v>
      </c>
      <c r="D194" s="65" t="s">
        <v>41</v>
      </c>
    </row>
    <row r="195" spans="2:4" x14ac:dyDescent="0.15">
      <c r="B195" s="109" t="s">
        <v>12</v>
      </c>
      <c r="C195" s="109" t="s">
        <v>31</v>
      </c>
      <c r="D195" s="65" t="s">
        <v>41</v>
      </c>
    </row>
    <row r="196" spans="2:4" x14ac:dyDescent="0.15">
      <c r="B196" s="109" t="s">
        <v>13</v>
      </c>
      <c r="C196" s="109" t="s">
        <v>315</v>
      </c>
      <c r="D196" s="65" t="s">
        <v>41</v>
      </c>
    </row>
    <row r="197" spans="2:4" x14ac:dyDescent="0.15">
      <c r="B197" s="46" t="s">
        <v>14</v>
      </c>
      <c r="C197" s="46" t="s">
        <v>33</v>
      </c>
      <c r="D197" s="65" t="s">
        <v>67</v>
      </c>
    </row>
    <row r="198" spans="2:4" x14ac:dyDescent="0.15">
      <c r="B198" s="46" t="s">
        <v>15</v>
      </c>
      <c r="C198" s="46" t="s">
        <v>34</v>
      </c>
      <c r="D198" s="65" t="s">
        <v>67</v>
      </c>
    </row>
    <row r="199" spans="2:4" x14ac:dyDescent="0.15">
      <c r="B199" s="46" t="s">
        <v>16</v>
      </c>
      <c r="C199" s="46" t="s">
        <v>35</v>
      </c>
      <c r="D199" s="65" t="s">
        <v>322</v>
      </c>
    </row>
    <row r="200" spans="2:4" x14ac:dyDescent="0.15">
      <c r="B200" s="109" t="s">
        <v>17</v>
      </c>
      <c r="C200" s="109" t="s">
        <v>321</v>
      </c>
      <c r="D200" s="124" t="s">
        <v>89</v>
      </c>
    </row>
    <row r="201" spans="2:4" x14ac:dyDescent="0.15">
      <c r="B201" s="46" t="s">
        <v>18</v>
      </c>
      <c r="C201" s="46" t="s">
        <v>37</v>
      </c>
      <c r="D201" s="65" t="s">
        <v>67</v>
      </c>
    </row>
    <row r="202" spans="2:4" x14ac:dyDescent="0.15">
      <c r="B202" s="46" t="s">
        <v>19</v>
      </c>
      <c r="C202" s="46" t="s">
        <v>31</v>
      </c>
      <c r="D202" s="65" t="s">
        <v>67</v>
      </c>
    </row>
    <row r="203" spans="2:4" x14ac:dyDescent="0.15">
      <c r="B203" s="109" t="s">
        <v>20</v>
      </c>
      <c r="C203" s="109" t="s">
        <v>315</v>
      </c>
      <c r="D203" s="14" t="s">
        <v>60</v>
      </c>
    </row>
    <row r="204" spans="2:4" x14ac:dyDescent="0.15">
      <c r="B204" s="46" t="s">
        <v>21</v>
      </c>
      <c r="C204" s="46" t="s">
        <v>33</v>
      </c>
      <c r="D204" s="65" t="s">
        <v>68</v>
      </c>
    </row>
    <row r="205" spans="2:4" x14ac:dyDescent="0.15">
      <c r="B205" s="46" t="s">
        <v>22</v>
      </c>
      <c r="C205" s="46" t="s">
        <v>320</v>
      </c>
      <c r="D205" s="65" t="s">
        <v>68</v>
      </c>
    </row>
    <row r="206" spans="2:4" x14ac:dyDescent="0.15">
      <c r="B206" s="46" t="s">
        <v>23</v>
      </c>
      <c r="C206" s="46" t="s">
        <v>35</v>
      </c>
      <c r="D206" s="65" t="s">
        <v>68</v>
      </c>
    </row>
    <row r="207" spans="2:4" x14ac:dyDescent="0.15">
      <c r="B207" s="109" t="s">
        <v>24</v>
      </c>
      <c r="C207" s="109" t="s">
        <v>321</v>
      </c>
      <c r="D207" s="14" t="s">
        <v>60</v>
      </c>
    </row>
    <row r="208" spans="2:4" ht="22.5" x14ac:dyDescent="0.15">
      <c r="B208" s="46" t="s">
        <v>25</v>
      </c>
      <c r="C208" s="46" t="s">
        <v>37</v>
      </c>
      <c r="D208" s="125" t="s">
        <v>323</v>
      </c>
    </row>
    <row r="209" spans="1:4" x14ac:dyDescent="0.15">
      <c r="B209" s="46" t="s">
        <v>26</v>
      </c>
      <c r="C209" s="7" t="s">
        <v>43</v>
      </c>
      <c r="D209" s="125" t="s">
        <v>68</v>
      </c>
    </row>
    <row r="210" spans="1:4" x14ac:dyDescent="0.15">
      <c r="B210" s="109" t="s">
        <v>27</v>
      </c>
      <c r="C210" s="109" t="s">
        <v>315</v>
      </c>
      <c r="D210" s="14" t="s">
        <v>60</v>
      </c>
    </row>
    <row r="211" spans="1:4" x14ac:dyDescent="0.15">
      <c r="B211" s="109" t="s">
        <v>28</v>
      </c>
      <c r="C211" s="109" t="s">
        <v>319</v>
      </c>
      <c r="D211" s="14" t="s">
        <v>60</v>
      </c>
    </row>
    <row r="212" spans="1:4" ht="22.5" x14ac:dyDescent="0.15">
      <c r="B212" s="121" t="s">
        <v>29</v>
      </c>
      <c r="C212" s="121" t="s">
        <v>34</v>
      </c>
      <c r="D212" s="123" t="s">
        <v>324</v>
      </c>
    </row>
    <row r="213" spans="1:4" ht="22.5" x14ac:dyDescent="0.15">
      <c r="B213" s="121" t="s">
        <v>30</v>
      </c>
      <c r="C213" s="121" t="s">
        <v>35</v>
      </c>
      <c r="D213" s="134" t="s">
        <v>325</v>
      </c>
    </row>
    <row r="214" spans="1:4" x14ac:dyDescent="0.15">
      <c r="A214">
        <v>9</v>
      </c>
      <c r="B214" s="121" t="s">
        <v>0</v>
      </c>
      <c r="C214" s="121" t="s">
        <v>321</v>
      </c>
      <c r="D214" s="135" t="s">
        <v>326</v>
      </c>
    </row>
    <row r="215" spans="1:4" x14ac:dyDescent="0.15">
      <c r="B215" s="109" t="s">
        <v>1</v>
      </c>
      <c r="C215" s="109" t="s">
        <v>317</v>
      </c>
      <c r="D215" s="108" t="s">
        <v>327</v>
      </c>
    </row>
    <row r="216" spans="1:4" x14ac:dyDescent="0.15">
      <c r="B216" s="109" t="s">
        <v>2</v>
      </c>
      <c r="C216" s="109" t="s">
        <v>318</v>
      </c>
      <c r="D216" s="65" t="s">
        <v>60</v>
      </c>
    </row>
    <row r="217" spans="1:4" x14ac:dyDescent="0.15">
      <c r="B217" s="109" t="s">
        <v>3</v>
      </c>
      <c r="C217" s="109" t="s">
        <v>315</v>
      </c>
      <c r="D217" s="108" t="s">
        <v>158</v>
      </c>
    </row>
    <row r="218" spans="1:4" x14ac:dyDescent="0.15">
      <c r="B218" s="46" t="s">
        <v>4</v>
      </c>
      <c r="C218" s="46" t="s">
        <v>33</v>
      </c>
      <c r="D218" s="133" t="s">
        <v>111</v>
      </c>
    </row>
    <row r="219" spans="1:4" x14ac:dyDescent="0.15">
      <c r="B219" s="46" t="s">
        <v>5</v>
      </c>
      <c r="C219" s="46" t="s">
        <v>34</v>
      </c>
      <c r="D219" s="62"/>
    </row>
    <row r="220" spans="1:4" x14ac:dyDescent="0.15">
      <c r="B220" s="46" t="s">
        <v>6</v>
      </c>
      <c r="C220" s="46" t="s">
        <v>35</v>
      </c>
      <c r="D220" s="14"/>
    </row>
    <row r="221" spans="1:4" x14ac:dyDescent="0.15">
      <c r="B221" s="46" t="s">
        <v>7</v>
      </c>
      <c r="C221" s="46" t="s">
        <v>36</v>
      </c>
      <c r="D221" s="62"/>
    </row>
    <row r="222" spans="1:4" x14ac:dyDescent="0.15">
      <c r="B222" s="46" t="s">
        <v>8</v>
      </c>
      <c r="C222" s="46" t="s">
        <v>317</v>
      </c>
      <c r="D222" s="113" t="s">
        <v>328</v>
      </c>
    </row>
    <row r="223" spans="1:4" ht="22.5" x14ac:dyDescent="0.15">
      <c r="B223" s="46" t="s">
        <v>9</v>
      </c>
      <c r="C223" s="46" t="s">
        <v>31</v>
      </c>
      <c r="D223" s="136" t="s">
        <v>329</v>
      </c>
    </row>
    <row r="224" spans="1:4" ht="22.5" x14ac:dyDescent="0.15">
      <c r="B224" s="109" t="s">
        <v>10</v>
      </c>
      <c r="C224" s="109" t="s">
        <v>315</v>
      </c>
      <c r="D224" s="108" t="s">
        <v>330</v>
      </c>
    </row>
    <row r="225" spans="2:4" x14ac:dyDescent="0.15">
      <c r="B225" s="46" t="s">
        <v>11</v>
      </c>
      <c r="C225" s="46" t="s">
        <v>319</v>
      </c>
      <c r="D225" s="62"/>
    </row>
    <row r="226" spans="2:4" x14ac:dyDescent="0.15">
      <c r="B226" s="46" t="s">
        <v>12</v>
      </c>
      <c r="C226" s="46" t="s">
        <v>320</v>
      </c>
      <c r="D226" s="62"/>
    </row>
    <row r="227" spans="2:4" x14ac:dyDescent="0.15">
      <c r="B227" s="46" t="s">
        <v>13</v>
      </c>
      <c r="C227" s="46" t="s">
        <v>316</v>
      </c>
      <c r="D227" s="62"/>
    </row>
    <row r="228" spans="2:4" x14ac:dyDescent="0.15">
      <c r="B228" s="46" t="s">
        <v>14</v>
      </c>
      <c r="C228" s="46" t="s">
        <v>321</v>
      </c>
      <c r="D228" s="65"/>
    </row>
    <row r="229" spans="2:4" x14ac:dyDescent="0.15">
      <c r="B229" s="46" t="s">
        <v>15</v>
      </c>
      <c r="C229" s="46" t="s">
        <v>37</v>
      </c>
      <c r="D229" s="118" t="s">
        <v>160</v>
      </c>
    </row>
    <row r="230" spans="2:4" ht="22.5" x14ac:dyDescent="0.15">
      <c r="B230" s="46" t="s">
        <v>16</v>
      </c>
      <c r="C230" s="46" t="s">
        <v>31</v>
      </c>
      <c r="D230" s="137" t="s">
        <v>331</v>
      </c>
    </row>
    <row r="231" spans="2:4" x14ac:dyDescent="0.15">
      <c r="B231" s="109" t="s">
        <v>17</v>
      </c>
      <c r="C231" s="109" t="s">
        <v>315</v>
      </c>
      <c r="D231" s="14" t="s">
        <v>332</v>
      </c>
    </row>
    <row r="232" spans="2:4" x14ac:dyDescent="0.15">
      <c r="B232" s="60" t="s">
        <v>18</v>
      </c>
      <c r="C232" s="60" t="s">
        <v>319</v>
      </c>
      <c r="D232" s="138" t="s">
        <v>69</v>
      </c>
    </row>
    <row r="233" spans="2:4" x14ac:dyDescent="0.15">
      <c r="B233" s="46" t="s">
        <v>19</v>
      </c>
      <c r="C233" s="46" t="s">
        <v>320</v>
      </c>
      <c r="D233" s="117"/>
    </row>
    <row r="234" spans="2:4" x14ac:dyDescent="0.15">
      <c r="B234" s="46" t="s">
        <v>20</v>
      </c>
      <c r="C234" s="46" t="s">
        <v>316</v>
      </c>
      <c r="D234" s="139"/>
    </row>
    <row r="235" spans="2:4" x14ac:dyDescent="0.15">
      <c r="B235" s="60" t="s">
        <v>21</v>
      </c>
      <c r="C235" s="60" t="s">
        <v>36</v>
      </c>
      <c r="D235" s="138" t="s">
        <v>112</v>
      </c>
    </row>
    <row r="236" spans="2:4" x14ac:dyDescent="0.15">
      <c r="B236" s="46" t="s">
        <v>22</v>
      </c>
      <c r="C236" s="46" t="s">
        <v>317</v>
      </c>
      <c r="D236" s="113" t="s">
        <v>247</v>
      </c>
    </row>
    <row r="237" spans="2:4" x14ac:dyDescent="0.15">
      <c r="B237" s="46" t="s">
        <v>23</v>
      </c>
      <c r="C237" s="46" t="s">
        <v>43</v>
      </c>
      <c r="D237" s="140" t="s">
        <v>90</v>
      </c>
    </row>
    <row r="238" spans="2:4" x14ac:dyDescent="0.15">
      <c r="B238" s="109" t="s">
        <v>24</v>
      </c>
      <c r="C238" s="109" t="s">
        <v>315</v>
      </c>
      <c r="D238" s="117" t="s">
        <v>159</v>
      </c>
    </row>
    <row r="239" spans="2:4" x14ac:dyDescent="0.15">
      <c r="B239" s="46" t="s">
        <v>25</v>
      </c>
      <c r="C239" s="46" t="s">
        <v>319</v>
      </c>
      <c r="D239" s="62"/>
    </row>
    <row r="240" spans="2:4" x14ac:dyDescent="0.15">
      <c r="B240" s="46" t="s">
        <v>26</v>
      </c>
      <c r="C240" s="7" t="s">
        <v>48</v>
      </c>
      <c r="D240" s="62"/>
    </row>
    <row r="241" spans="1:4" x14ac:dyDescent="0.15">
      <c r="B241" s="46" t="s">
        <v>27</v>
      </c>
      <c r="C241" s="7" t="s">
        <v>38</v>
      </c>
      <c r="D241" s="14"/>
    </row>
    <row r="242" spans="1:4" x14ac:dyDescent="0.15">
      <c r="B242" s="7" t="s">
        <v>28</v>
      </c>
      <c r="C242" s="7" t="s">
        <v>36</v>
      </c>
      <c r="D242" s="14"/>
    </row>
    <row r="243" spans="1:4" x14ac:dyDescent="0.15">
      <c r="B243" s="7" t="s">
        <v>29</v>
      </c>
      <c r="C243" s="7" t="s">
        <v>37</v>
      </c>
      <c r="D243" s="115" t="s">
        <v>256</v>
      </c>
    </row>
    <row r="244" spans="1:4" x14ac:dyDescent="0.15">
      <c r="A244">
        <v>10</v>
      </c>
      <c r="B244" s="46" t="s">
        <v>0</v>
      </c>
      <c r="C244" s="46" t="s">
        <v>31</v>
      </c>
      <c r="D244" s="117" t="s">
        <v>257</v>
      </c>
    </row>
    <row r="245" spans="1:4" x14ac:dyDescent="0.15">
      <c r="B245" s="109" t="s">
        <v>1</v>
      </c>
      <c r="C245" s="109" t="s">
        <v>296</v>
      </c>
      <c r="D245" s="126" t="s">
        <v>161</v>
      </c>
    </row>
    <row r="246" spans="1:4" x14ac:dyDescent="0.15">
      <c r="B246" s="46" t="s">
        <v>2</v>
      </c>
      <c r="C246" s="46" t="s">
        <v>33</v>
      </c>
      <c r="D246" s="62"/>
    </row>
    <row r="247" spans="1:4" x14ac:dyDescent="0.15">
      <c r="B247" s="46" t="s">
        <v>3</v>
      </c>
      <c r="C247" s="46" t="s">
        <v>34</v>
      </c>
      <c r="D247" s="126"/>
    </row>
    <row r="248" spans="1:4" x14ac:dyDescent="0.15">
      <c r="B248" s="46" t="s">
        <v>4</v>
      </c>
      <c r="C248" s="46" t="s">
        <v>299</v>
      </c>
      <c r="D248" s="62"/>
    </row>
    <row r="249" spans="1:4" x14ac:dyDescent="0.15">
      <c r="B249" s="46" t="s">
        <v>5</v>
      </c>
      <c r="C249" s="46" t="s">
        <v>294</v>
      </c>
      <c r="D249" s="62"/>
    </row>
    <row r="250" spans="1:4" x14ac:dyDescent="0.15">
      <c r="B250" s="46" t="s">
        <v>6</v>
      </c>
      <c r="C250" s="46" t="s">
        <v>303</v>
      </c>
      <c r="D250" s="141" t="s">
        <v>210</v>
      </c>
    </row>
    <row r="251" spans="1:4" ht="22.5" x14ac:dyDescent="0.15">
      <c r="B251" s="46" t="s">
        <v>7</v>
      </c>
      <c r="C251" s="46" t="s">
        <v>304</v>
      </c>
      <c r="D251" s="142" t="s">
        <v>333</v>
      </c>
    </row>
    <row r="252" spans="1:4" ht="22.5" x14ac:dyDescent="0.15">
      <c r="B252" s="60" t="s">
        <v>8</v>
      </c>
      <c r="C252" s="60" t="s">
        <v>296</v>
      </c>
      <c r="D252" s="138" t="s">
        <v>259</v>
      </c>
    </row>
    <row r="253" spans="1:4" x14ac:dyDescent="0.15">
      <c r="B253" s="121" t="s">
        <v>9</v>
      </c>
      <c r="C253" s="121" t="s">
        <v>297</v>
      </c>
      <c r="D253" s="135" t="s">
        <v>260</v>
      </c>
    </row>
    <row r="254" spans="1:4" x14ac:dyDescent="0.15">
      <c r="B254" s="109" t="s">
        <v>10</v>
      </c>
      <c r="C254" s="109" t="s">
        <v>298</v>
      </c>
      <c r="D254" s="126" t="s">
        <v>60</v>
      </c>
    </row>
    <row r="255" spans="1:4" x14ac:dyDescent="0.15">
      <c r="B255" s="109" t="s">
        <v>11</v>
      </c>
      <c r="C255" s="109" t="s">
        <v>299</v>
      </c>
      <c r="D255" s="126" t="s">
        <v>60</v>
      </c>
    </row>
    <row r="256" spans="1:4" x14ac:dyDescent="0.15">
      <c r="B256" s="109" t="s">
        <v>12</v>
      </c>
      <c r="C256" s="109" t="s">
        <v>294</v>
      </c>
      <c r="D256" s="126" t="s">
        <v>60</v>
      </c>
    </row>
    <row r="257" spans="2:4" x14ac:dyDescent="0.15">
      <c r="B257" s="121" t="s">
        <v>13</v>
      </c>
      <c r="C257" s="121" t="s">
        <v>303</v>
      </c>
      <c r="D257" s="135" t="s">
        <v>261</v>
      </c>
    </row>
    <row r="258" spans="2:4" x14ac:dyDescent="0.15">
      <c r="B258" s="143" t="s">
        <v>14</v>
      </c>
      <c r="C258" s="143" t="s">
        <v>304</v>
      </c>
      <c r="D258" s="135" t="s">
        <v>59</v>
      </c>
    </row>
    <row r="259" spans="2:4" ht="22.5" x14ac:dyDescent="0.15">
      <c r="B259" s="109" t="s">
        <v>15</v>
      </c>
      <c r="C259" s="109" t="s">
        <v>296</v>
      </c>
      <c r="D259" s="108" t="s">
        <v>162</v>
      </c>
    </row>
    <row r="260" spans="2:4" x14ac:dyDescent="0.15">
      <c r="B260" s="46" t="s">
        <v>16</v>
      </c>
      <c r="C260" s="46" t="s">
        <v>33</v>
      </c>
      <c r="D260" s="118" t="s">
        <v>208</v>
      </c>
    </row>
    <row r="261" spans="2:4" x14ac:dyDescent="0.15">
      <c r="B261" s="46" t="s">
        <v>17</v>
      </c>
      <c r="C261" s="46" t="s">
        <v>34</v>
      </c>
      <c r="D261" s="62"/>
    </row>
    <row r="262" spans="2:4" x14ac:dyDescent="0.15">
      <c r="B262" s="46" t="s">
        <v>18</v>
      </c>
      <c r="C262" s="46" t="s">
        <v>35</v>
      </c>
      <c r="D262" s="126" t="s">
        <v>269</v>
      </c>
    </row>
    <row r="263" spans="2:4" x14ac:dyDescent="0.15">
      <c r="B263" s="46" t="s">
        <v>19</v>
      </c>
      <c r="C263" s="46" t="s">
        <v>36</v>
      </c>
      <c r="D263" s="126" t="s">
        <v>269</v>
      </c>
    </row>
    <row r="264" spans="2:4" x14ac:dyDescent="0.15">
      <c r="B264" s="46" t="s">
        <v>20</v>
      </c>
      <c r="C264" s="46" t="s">
        <v>37</v>
      </c>
      <c r="D264" s="144" t="s">
        <v>214</v>
      </c>
    </row>
    <row r="265" spans="2:4" ht="22.5" x14ac:dyDescent="0.15">
      <c r="B265" s="46" t="s">
        <v>21</v>
      </c>
      <c r="C265" s="46" t="s">
        <v>31</v>
      </c>
      <c r="D265" s="145" t="s">
        <v>334</v>
      </c>
    </row>
    <row r="266" spans="2:4" ht="22.5" x14ac:dyDescent="0.15">
      <c r="B266" s="109" t="s">
        <v>22</v>
      </c>
      <c r="C266" s="109" t="s">
        <v>296</v>
      </c>
      <c r="D266" s="108" t="s">
        <v>335</v>
      </c>
    </row>
    <row r="267" spans="2:4" x14ac:dyDescent="0.15">
      <c r="B267" s="46" t="s">
        <v>23</v>
      </c>
      <c r="C267" s="46" t="s">
        <v>33</v>
      </c>
      <c r="D267" s="62"/>
    </row>
    <row r="268" spans="2:4" x14ac:dyDescent="0.15">
      <c r="B268" s="46" t="s">
        <v>24</v>
      </c>
      <c r="C268" s="46" t="s">
        <v>298</v>
      </c>
      <c r="D268" s="62"/>
    </row>
    <row r="269" spans="2:4" x14ac:dyDescent="0.15">
      <c r="B269" s="46" t="s">
        <v>25</v>
      </c>
      <c r="C269" s="46" t="s">
        <v>35</v>
      </c>
      <c r="D269" s="126"/>
    </row>
    <row r="270" spans="2:4" x14ac:dyDescent="0.15">
      <c r="B270" s="46" t="s">
        <v>26</v>
      </c>
      <c r="C270" s="7" t="s">
        <v>294</v>
      </c>
      <c r="D270" s="126"/>
    </row>
    <row r="271" spans="2:4" x14ac:dyDescent="0.15">
      <c r="B271" s="46" t="s">
        <v>27</v>
      </c>
      <c r="C271" s="7" t="s">
        <v>303</v>
      </c>
      <c r="D271" s="115" t="s">
        <v>211</v>
      </c>
    </row>
    <row r="272" spans="2:4" x14ac:dyDescent="0.15">
      <c r="B272" s="7" t="s">
        <v>28</v>
      </c>
      <c r="C272" s="7" t="s">
        <v>43</v>
      </c>
      <c r="D272" s="146" t="s">
        <v>336</v>
      </c>
    </row>
    <row r="273" spans="1:4" x14ac:dyDescent="0.15">
      <c r="B273" s="109" t="s">
        <v>29</v>
      </c>
      <c r="C273" s="109" t="s">
        <v>32</v>
      </c>
      <c r="D273" s="126" t="s">
        <v>167</v>
      </c>
    </row>
    <row r="274" spans="1:4" x14ac:dyDescent="0.15">
      <c r="B274" s="7" t="s">
        <v>30</v>
      </c>
      <c r="C274" s="7" t="s">
        <v>33</v>
      </c>
      <c r="D274" s="62"/>
    </row>
    <row r="275" spans="1:4" x14ac:dyDescent="0.15">
      <c r="A275">
        <v>11</v>
      </c>
      <c r="B275" s="46" t="s">
        <v>0</v>
      </c>
      <c r="C275" s="46" t="s">
        <v>320</v>
      </c>
      <c r="D275" s="14"/>
    </row>
    <row r="276" spans="1:4" x14ac:dyDescent="0.15">
      <c r="B276" s="46" t="s">
        <v>1</v>
      </c>
      <c r="C276" s="46" t="s">
        <v>35</v>
      </c>
      <c r="D276" s="62"/>
    </row>
    <row r="277" spans="1:4" ht="22.5" x14ac:dyDescent="0.15">
      <c r="B277" s="109" t="s">
        <v>2</v>
      </c>
      <c r="C277" s="109" t="s">
        <v>36</v>
      </c>
      <c r="D277" s="147" t="s">
        <v>337</v>
      </c>
    </row>
    <row r="278" spans="1:4" x14ac:dyDescent="0.15">
      <c r="B278" s="46" t="s">
        <v>3</v>
      </c>
      <c r="C278" s="46" t="s">
        <v>37</v>
      </c>
      <c r="D278" s="113" t="s">
        <v>123</v>
      </c>
    </row>
    <row r="279" spans="1:4" ht="22.5" x14ac:dyDescent="0.15">
      <c r="B279" s="46" t="s">
        <v>4</v>
      </c>
      <c r="C279" s="46" t="s">
        <v>31</v>
      </c>
      <c r="D279" s="108" t="s">
        <v>262</v>
      </c>
    </row>
    <row r="280" spans="1:4" x14ac:dyDescent="0.15">
      <c r="B280" s="109" t="s">
        <v>5</v>
      </c>
      <c r="C280" s="109" t="s">
        <v>315</v>
      </c>
      <c r="D280" s="108" t="s">
        <v>164</v>
      </c>
    </row>
    <row r="281" spans="1:4" x14ac:dyDescent="0.15">
      <c r="B281" s="46" t="s">
        <v>6</v>
      </c>
      <c r="C281" s="46" t="s">
        <v>33</v>
      </c>
      <c r="D281" s="62"/>
    </row>
    <row r="282" spans="1:4" x14ac:dyDescent="0.15">
      <c r="B282" s="46" t="s">
        <v>7</v>
      </c>
      <c r="C282" s="46" t="s">
        <v>34</v>
      </c>
      <c r="D282" s="62"/>
    </row>
    <row r="283" spans="1:4" x14ac:dyDescent="0.15">
      <c r="B283" s="46" t="s">
        <v>8</v>
      </c>
      <c r="C283" s="46" t="s">
        <v>316</v>
      </c>
      <c r="D283" s="14"/>
    </row>
    <row r="284" spans="1:4" x14ac:dyDescent="0.15">
      <c r="B284" s="46" t="s">
        <v>9</v>
      </c>
      <c r="C284" s="46" t="s">
        <v>36</v>
      </c>
      <c r="D284" s="14"/>
    </row>
    <row r="285" spans="1:4" ht="22.5" x14ac:dyDescent="0.15">
      <c r="B285" s="46" t="s">
        <v>10</v>
      </c>
      <c r="C285" s="46" t="s">
        <v>37</v>
      </c>
      <c r="D285" s="113" t="s">
        <v>272</v>
      </c>
    </row>
    <row r="286" spans="1:4" ht="22.5" x14ac:dyDescent="0.15">
      <c r="B286" s="72" t="s">
        <v>11</v>
      </c>
      <c r="C286" s="72" t="s">
        <v>31</v>
      </c>
      <c r="D286" s="148" t="s">
        <v>338</v>
      </c>
    </row>
    <row r="287" spans="1:4" ht="22.5" x14ac:dyDescent="0.15">
      <c r="B287" s="109" t="s">
        <v>12</v>
      </c>
      <c r="C287" s="109" t="s">
        <v>315</v>
      </c>
      <c r="D287" s="108" t="s">
        <v>165</v>
      </c>
    </row>
    <row r="288" spans="1:4" x14ac:dyDescent="0.15">
      <c r="B288" s="46" t="s">
        <v>13</v>
      </c>
      <c r="C288" s="46" t="s">
        <v>33</v>
      </c>
      <c r="D288" s="62"/>
    </row>
    <row r="289" spans="2:4" x14ac:dyDescent="0.15">
      <c r="B289" s="46" t="s">
        <v>14</v>
      </c>
      <c r="C289" s="46" t="s">
        <v>34</v>
      </c>
      <c r="D289" s="62"/>
    </row>
    <row r="290" spans="2:4" x14ac:dyDescent="0.15">
      <c r="B290" s="46" t="s">
        <v>15</v>
      </c>
      <c r="C290" s="46" t="s">
        <v>35</v>
      </c>
      <c r="D290" s="14"/>
    </row>
    <row r="291" spans="2:4" x14ac:dyDescent="0.15">
      <c r="B291" s="46" t="s">
        <v>16</v>
      </c>
      <c r="C291" s="46" t="s">
        <v>36</v>
      </c>
      <c r="D291" s="14"/>
    </row>
    <row r="292" spans="2:4" ht="22.5" x14ac:dyDescent="0.15">
      <c r="B292" s="46" t="s">
        <v>17</v>
      </c>
      <c r="C292" s="46" t="s">
        <v>37</v>
      </c>
      <c r="D292" s="113" t="s">
        <v>220</v>
      </c>
    </row>
    <row r="293" spans="2:4" x14ac:dyDescent="0.15">
      <c r="B293" s="46" t="s">
        <v>18</v>
      </c>
      <c r="C293" s="46" t="s">
        <v>318</v>
      </c>
      <c r="D293" s="14"/>
    </row>
    <row r="294" spans="2:4" ht="22.5" x14ac:dyDescent="0.15">
      <c r="B294" s="109" t="s">
        <v>19</v>
      </c>
      <c r="C294" s="109" t="s">
        <v>315</v>
      </c>
      <c r="D294" s="108" t="s">
        <v>339</v>
      </c>
    </row>
    <row r="295" spans="2:4" x14ac:dyDescent="0.15">
      <c r="B295" s="46" t="s">
        <v>20</v>
      </c>
      <c r="C295" s="46" t="s">
        <v>319</v>
      </c>
      <c r="D295" s="124" t="s">
        <v>110</v>
      </c>
    </row>
    <row r="296" spans="2:4" x14ac:dyDescent="0.15">
      <c r="B296" s="46" t="s">
        <v>21</v>
      </c>
      <c r="C296" s="46" t="s">
        <v>34</v>
      </c>
      <c r="D296" s="62"/>
    </row>
    <row r="297" spans="2:4" ht="22.5" x14ac:dyDescent="0.15">
      <c r="B297" s="109" t="s">
        <v>22</v>
      </c>
      <c r="C297" s="109" t="s">
        <v>316</v>
      </c>
      <c r="D297" s="108" t="s">
        <v>166</v>
      </c>
    </row>
    <row r="298" spans="2:4" x14ac:dyDescent="0.15">
      <c r="B298" s="46" t="s">
        <v>23</v>
      </c>
      <c r="C298" s="46" t="s">
        <v>321</v>
      </c>
      <c r="D298" s="117"/>
    </row>
    <row r="299" spans="2:4" ht="22.5" x14ac:dyDescent="0.15">
      <c r="B299" s="46" t="s">
        <v>24</v>
      </c>
      <c r="C299" s="46" t="s">
        <v>317</v>
      </c>
      <c r="D299" s="113" t="s">
        <v>217</v>
      </c>
    </row>
    <row r="300" spans="2:4" x14ac:dyDescent="0.15">
      <c r="B300" s="46" t="s">
        <v>25</v>
      </c>
      <c r="C300" s="46" t="s">
        <v>43</v>
      </c>
      <c r="D300" s="124" t="s">
        <v>105</v>
      </c>
    </row>
    <row r="301" spans="2:4" x14ac:dyDescent="0.15">
      <c r="B301" s="109" t="s">
        <v>26</v>
      </c>
      <c r="C301" s="109" t="s">
        <v>315</v>
      </c>
      <c r="D301" s="14" t="s">
        <v>168</v>
      </c>
    </row>
    <row r="302" spans="2:4" x14ac:dyDescent="0.15">
      <c r="B302" s="46" t="s">
        <v>27</v>
      </c>
      <c r="C302" s="7" t="s">
        <v>319</v>
      </c>
      <c r="D302" s="118" t="s">
        <v>212</v>
      </c>
    </row>
    <row r="303" spans="2:4" x14ac:dyDescent="0.15">
      <c r="B303" s="7" t="s">
        <v>28</v>
      </c>
      <c r="C303" s="7" t="s">
        <v>34</v>
      </c>
      <c r="D303" s="62"/>
    </row>
    <row r="304" spans="2:4" x14ac:dyDescent="0.15">
      <c r="B304" s="7" t="s">
        <v>29</v>
      </c>
      <c r="C304" s="7" t="s">
        <v>35</v>
      </c>
      <c r="D304" s="62"/>
    </row>
    <row r="305" spans="1:4" x14ac:dyDescent="0.15">
      <c r="A305">
        <v>12</v>
      </c>
      <c r="B305" s="46" t="s">
        <v>0</v>
      </c>
      <c r="C305" s="46" t="s">
        <v>36</v>
      </c>
      <c r="D305" s="62"/>
    </row>
    <row r="306" spans="1:4" x14ac:dyDescent="0.15">
      <c r="B306" s="46" t="s">
        <v>1</v>
      </c>
      <c r="C306" s="46" t="s">
        <v>37</v>
      </c>
      <c r="D306" s="113" t="s">
        <v>263</v>
      </c>
    </row>
    <row r="307" spans="1:4" ht="22.5" x14ac:dyDescent="0.15">
      <c r="B307" s="46" t="s">
        <v>2</v>
      </c>
      <c r="C307" s="46" t="s">
        <v>31</v>
      </c>
      <c r="D307" s="117" t="s">
        <v>340</v>
      </c>
    </row>
    <row r="308" spans="1:4" x14ac:dyDescent="0.15">
      <c r="B308" s="109" t="s">
        <v>3</v>
      </c>
      <c r="C308" s="109" t="s">
        <v>315</v>
      </c>
      <c r="D308" s="108" t="s">
        <v>169</v>
      </c>
    </row>
    <row r="309" spans="1:4" x14ac:dyDescent="0.15">
      <c r="B309" s="46" t="s">
        <v>4</v>
      </c>
      <c r="C309" s="46" t="s">
        <v>33</v>
      </c>
      <c r="D309" s="62"/>
    </row>
    <row r="310" spans="1:4" x14ac:dyDescent="0.15">
      <c r="B310" s="46" t="s">
        <v>5</v>
      </c>
      <c r="C310" s="46" t="s">
        <v>34</v>
      </c>
      <c r="D310" s="62"/>
    </row>
    <row r="311" spans="1:4" x14ac:dyDescent="0.15">
      <c r="B311" s="46" t="s">
        <v>6</v>
      </c>
      <c r="C311" s="46" t="s">
        <v>35</v>
      </c>
      <c r="D311" s="14"/>
    </row>
    <row r="312" spans="1:4" x14ac:dyDescent="0.15">
      <c r="B312" s="46" t="s">
        <v>7</v>
      </c>
      <c r="C312" s="46" t="s">
        <v>36</v>
      </c>
      <c r="D312" s="14"/>
    </row>
    <row r="313" spans="1:4" x14ac:dyDescent="0.15">
      <c r="B313" s="46" t="s">
        <v>8</v>
      </c>
      <c r="C313" s="46" t="s">
        <v>317</v>
      </c>
      <c r="D313" s="149" t="s">
        <v>127</v>
      </c>
    </row>
    <row r="314" spans="1:4" x14ac:dyDescent="0.15">
      <c r="B314" s="46" t="s">
        <v>9</v>
      </c>
      <c r="C314" s="46" t="s">
        <v>31</v>
      </c>
      <c r="D314" s="136" t="s">
        <v>189</v>
      </c>
    </row>
    <row r="315" spans="1:4" ht="33.75" x14ac:dyDescent="0.15">
      <c r="B315" s="109" t="s">
        <v>10</v>
      </c>
      <c r="C315" s="109" t="s">
        <v>315</v>
      </c>
      <c r="D315" s="108" t="s">
        <v>341</v>
      </c>
    </row>
    <row r="316" spans="1:4" x14ac:dyDescent="0.15">
      <c r="B316" s="46" t="s">
        <v>11</v>
      </c>
      <c r="C316" s="46" t="s">
        <v>33</v>
      </c>
      <c r="D316" s="62"/>
    </row>
    <row r="317" spans="1:4" x14ac:dyDescent="0.15">
      <c r="B317" s="46" t="s">
        <v>12</v>
      </c>
      <c r="C317" s="46" t="s">
        <v>34</v>
      </c>
      <c r="D317" s="125"/>
    </row>
    <row r="318" spans="1:4" x14ac:dyDescent="0.15">
      <c r="B318" s="46" t="s">
        <v>13</v>
      </c>
      <c r="C318" s="46" t="s">
        <v>35</v>
      </c>
      <c r="D318" s="125"/>
    </row>
    <row r="319" spans="1:4" x14ac:dyDescent="0.15">
      <c r="B319" s="46" t="s">
        <v>14</v>
      </c>
      <c r="C319" s="46" t="s">
        <v>36</v>
      </c>
      <c r="D319" s="125"/>
    </row>
    <row r="320" spans="1:4" x14ac:dyDescent="0.15">
      <c r="B320" s="46" t="s">
        <v>15</v>
      </c>
      <c r="C320" s="46" t="s">
        <v>37</v>
      </c>
      <c r="D320" s="113" t="s">
        <v>248</v>
      </c>
    </row>
    <row r="321" spans="1:4" ht="22.5" x14ac:dyDescent="0.15">
      <c r="B321" s="46" t="s">
        <v>16</v>
      </c>
      <c r="C321" s="46" t="s">
        <v>31</v>
      </c>
      <c r="D321" s="127" t="s">
        <v>342</v>
      </c>
    </row>
    <row r="322" spans="1:4" ht="22.5" x14ac:dyDescent="0.15">
      <c r="B322" s="109" t="s">
        <v>17</v>
      </c>
      <c r="C322" s="109" t="s">
        <v>315</v>
      </c>
      <c r="D322" s="117" t="s">
        <v>179</v>
      </c>
    </row>
    <row r="323" spans="1:4" x14ac:dyDescent="0.15">
      <c r="B323" s="46" t="s">
        <v>18</v>
      </c>
      <c r="C323" s="46" t="s">
        <v>319</v>
      </c>
      <c r="D323" s="120" t="s">
        <v>73</v>
      </c>
    </row>
    <row r="324" spans="1:4" x14ac:dyDescent="0.15">
      <c r="B324" s="143" t="s">
        <v>19</v>
      </c>
      <c r="C324" s="143" t="s">
        <v>320</v>
      </c>
      <c r="D324" s="123" t="s">
        <v>227</v>
      </c>
    </row>
    <row r="325" spans="1:4" ht="22.5" x14ac:dyDescent="0.15">
      <c r="B325" s="143" t="s">
        <v>20</v>
      </c>
      <c r="C325" s="143" t="s">
        <v>35</v>
      </c>
      <c r="D325" s="123" t="s">
        <v>343</v>
      </c>
    </row>
    <row r="326" spans="1:4" x14ac:dyDescent="0.15">
      <c r="B326" s="143" t="s">
        <v>21</v>
      </c>
      <c r="C326" s="143" t="s">
        <v>36</v>
      </c>
      <c r="D326" s="122" t="s">
        <v>175</v>
      </c>
    </row>
    <row r="327" spans="1:4" ht="22.5" x14ac:dyDescent="0.15">
      <c r="B327" s="109" t="s">
        <v>22</v>
      </c>
      <c r="C327" s="109" t="s">
        <v>317</v>
      </c>
      <c r="D327" s="117" t="s">
        <v>344</v>
      </c>
    </row>
    <row r="328" spans="1:4" x14ac:dyDescent="0.15">
      <c r="B328" s="109" t="s">
        <v>23</v>
      </c>
      <c r="C328" s="109" t="s">
        <v>31</v>
      </c>
      <c r="D328" s="117" t="s">
        <v>60</v>
      </c>
    </row>
    <row r="329" spans="1:4" ht="22.5" x14ac:dyDescent="0.15">
      <c r="B329" s="109" t="s">
        <v>24</v>
      </c>
      <c r="C329" s="109" t="s">
        <v>315</v>
      </c>
      <c r="D329" s="117" t="s">
        <v>176</v>
      </c>
    </row>
    <row r="330" spans="1:4" x14ac:dyDescent="0.15">
      <c r="B330" s="46" t="s">
        <v>25</v>
      </c>
      <c r="C330" s="46" t="s">
        <v>33</v>
      </c>
      <c r="D330" s="14" t="s">
        <v>71</v>
      </c>
    </row>
    <row r="331" spans="1:4" x14ac:dyDescent="0.15">
      <c r="B331" s="46" t="s">
        <v>26</v>
      </c>
      <c r="C331" s="7" t="s">
        <v>48</v>
      </c>
      <c r="D331" s="14" t="s">
        <v>71</v>
      </c>
    </row>
    <row r="332" spans="1:4" x14ac:dyDescent="0.15">
      <c r="B332" s="46" t="s">
        <v>27</v>
      </c>
      <c r="C332" s="7" t="s">
        <v>35</v>
      </c>
      <c r="D332" s="14" t="s">
        <v>71</v>
      </c>
    </row>
    <row r="333" spans="1:4" x14ac:dyDescent="0.15">
      <c r="B333" s="7" t="s">
        <v>28</v>
      </c>
      <c r="C333" s="7" t="s">
        <v>294</v>
      </c>
      <c r="D333" s="14" t="s">
        <v>71</v>
      </c>
    </row>
    <row r="334" spans="1:4" ht="22.5" x14ac:dyDescent="0.15">
      <c r="B334" s="109" t="s">
        <v>29</v>
      </c>
      <c r="C334" s="109" t="s">
        <v>37</v>
      </c>
      <c r="D334" s="117" t="s">
        <v>177</v>
      </c>
    </row>
    <row r="335" spans="1:4" x14ac:dyDescent="0.15">
      <c r="B335" s="7" t="s">
        <v>30</v>
      </c>
      <c r="C335" s="7" t="s">
        <v>31</v>
      </c>
      <c r="D335" s="14" t="s">
        <v>72</v>
      </c>
    </row>
    <row r="336" spans="1:4" x14ac:dyDescent="0.15">
      <c r="A336">
        <v>1</v>
      </c>
      <c r="B336" s="109" t="s">
        <v>0</v>
      </c>
      <c r="C336" s="109" t="s">
        <v>296</v>
      </c>
      <c r="D336" s="14" t="s">
        <v>72</v>
      </c>
    </row>
    <row r="337" spans="2:4" x14ac:dyDescent="0.15">
      <c r="B337" s="46" t="s">
        <v>1</v>
      </c>
      <c r="C337" s="46" t="s">
        <v>33</v>
      </c>
      <c r="D337" s="14" t="s">
        <v>72</v>
      </c>
    </row>
    <row r="338" spans="2:4" x14ac:dyDescent="0.15">
      <c r="B338" s="46" t="s">
        <v>2</v>
      </c>
      <c r="C338" s="46" t="s">
        <v>34</v>
      </c>
      <c r="D338" s="117" t="s">
        <v>60</v>
      </c>
    </row>
    <row r="339" spans="2:4" x14ac:dyDescent="0.15">
      <c r="B339" s="46" t="s">
        <v>3</v>
      </c>
      <c r="C339" s="46" t="s">
        <v>299</v>
      </c>
      <c r="D339" s="126" t="s">
        <v>71</v>
      </c>
    </row>
    <row r="340" spans="2:4" x14ac:dyDescent="0.15">
      <c r="B340" s="46" t="s">
        <v>4</v>
      </c>
      <c r="C340" s="46" t="s">
        <v>36</v>
      </c>
      <c r="D340" s="126" t="s">
        <v>71</v>
      </c>
    </row>
    <row r="341" spans="2:4" x14ac:dyDescent="0.15">
      <c r="B341" s="109" t="s">
        <v>5</v>
      </c>
      <c r="C341" s="109" t="s">
        <v>303</v>
      </c>
      <c r="D341" s="117" t="s">
        <v>60</v>
      </c>
    </row>
    <row r="342" spans="2:4" x14ac:dyDescent="0.15">
      <c r="B342" s="121" t="s">
        <v>6</v>
      </c>
      <c r="C342" s="121" t="s">
        <v>31</v>
      </c>
      <c r="D342" s="123" t="s">
        <v>59</v>
      </c>
    </row>
    <row r="343" spans="2:4" x14ac:dyDescent="0.15">
      <c r="B343" s="109" t="s">
        <v>7</v>
      </c>
      <c r="C343" s="109" t="s">
        <v>296</v>
      </c>
      <c r="D343" s="117" t="s">
        <v>345</v>
      </c>
    </row>
    <row r="344" spans="2:4" x14ac:dyDescent="0.15">
      <c r="B344" s="121" t="s">
        <v>8</v>
      </c>
      <c r="C344" s="121" t="s">
        <v>297</v>
      </c>
      <c r="D344" s="135" t="s">
        <v>59</v>
      </c>
    </row>
    <row r="345" spans="2:4" x14ac:dyDescent="0.15">
      <c r="B345" s="143" t="s">
        <v>9</v>
      </c>
      <c r="C345" s="143" t="s">
        <v>34</v>
      </c>
      <c r="D345" s="135" t="s">
        <v>59</v>
      </c>
    </row>
    <row r="346" spans="2:4" ht="22.5" x14ac:dyDescent="0.15">
      <c r="B346" s="46" t="s">
        <v>10</v>
      </c>
      <c r="C346" s="46" t="s">
        <v>35</v>
      </c>
      <c r="D346" s="138" t="s">
        <v>346</v>
      </c>
    </row>
    <row r="347" spans="2:4" x14ac:dyDescent="0.15">
      <c r="B347" s="46" t="s">
        <v>11</v>
      </c>
      <c r="C347" s="46" t="s">
        <v>36</v>
      </c>
      <c r="D347" s="14" t="s">
        <v>271</v>
      </c>
    </row>
    <row r="348" spans="2:4" ht="22.5" x14ac:dyDescent="0.15">
      <c r="B348" s="46" t="s">
        <v>12</v>
      </c>
      <c r="C348" s="46" t="s">
        <v>37</v>
      </c>
      <c r="D348" s="113" t="s">
        <v>222</v>
      </c>
    </row>
    <row r="349" spans="2:4" x14ac:dyDescent="0.15">
      <c r="B349" s="46" t="s">
        <v>13</v>
      </c>
      <c r="C349" s="46" t="s">
        <v>31</v>
      </c>
      <c r="D349" s="150" t="s">
        <v>75</v>
      </c>
    </row>
    <row r="350" spans="2:4" x14ac:dyDescent="0.15">
      <c r="B350" s="109" t="s">
        <v>14</v>
      </c>
      <c r="C350" s="109" t="s">
        <v>296</v>
      </c>
      <c r="D350" s="14" t="s">
        <v>170</v>
      </c>
    </row>
    <row r="351" spans="2:4" x14ac:dyDescent="0.15">
      <c r="B351" s="46" t="s">
        <v>15</v>
      </c>
      <c r="C351" s="46" t="s">
        <v>33</v>
      </c>
      <c r="D351" s="62"/>
    </row>
    <row r="352" spans="2:4" x14ac:dyDescent="0.15">
      <c r="B352" s="46" t="s">
        <v>16</v>
      </c>
      <c r="C352" s="46" t="s">
        <v>34</v>
      </c>
      <c r="D352" s="108"/>
    </row>
    <row r="353" spans="2:4" x14ac:dyDescent="0.15">
      <c r="B353" s="46" t="s">
        <v>17</v>
      </c>
      <c r="C353" s="46" t="s">
        <v>35</v>
      </c>
      <c r="D353" s="14"/>
    </row>
    <row r="354" spans="2:4" x14ac:dyDescent="0.15">
      <c r="B354" s="46" t="s">
        <v>18</v>
      </c>
      <c r="C354" s="46" t="s">
        <v>36</v>
      </c>
      <c r="D354" s="14"/>
    </row>
    <row r="355" spans="2:4" ht="22.5" x14ac:dyDescent="0.15">
      <c r="B355" s="46" t="s">
        <v>19</v>
      </c>
      <c r="C355" s="46" t="s">
        <v>37</v>
      </c>
      <c r="D355" s="113" t="s">
        <v>219</v>
      </c>
    </row>
    <row r="356" spans="2:4" ht="22.5" x14ac:dyDescent="0.15">
      <c r="B356" s="46" t="s">
        <v>20</v>
      </c>
      <c r="C356" s="46" t="s">
        <v>31</v>
      </c>
      <c r="D356" s="151" t="s">
        <v>196</v>
      </c>
    </row>
    <row r="357" spans="2:4" ht="22.5" x14ac:dyDescent="0.15">
      <c r="B357" s="109" t="s">
        <v>21</v>
      </c>
      <c r="C357" s="109" t="s">
        <v>296</v>
      </c>
      <c r="D357" s="117" t="s">
        <v>180</v>
      </c>
    </row>
    <row r="358" spans="2:4" x14ac:dyDescent="0.15">
      <c r="B358" s="46" t="s">
        <v>22</v>
      </c>
      <c r="C358" s="46" t="s">
        <v>297</v>
      </c>
      <c r="D358" s="126"/>
    </row>
    <row r="359" spans="2:4" x14ac:dyDescent="0.15">
      <c r="B359" s="46" t="s">
        <v>23</v>
      </c>
      <c r="C359" s="46" t="s">
        <v>34</v>
      </c>
      <c r="D359" s="126"/>
    </row>
    <row r="360" spans="2:4" x14ac:dyDescent="0.15">
      <c r="B360" s="46" t="s">
        <v>24</v>
      </c>
      <c r="C360" s="46" t="s">
        <v>299</v>
      </c>
      <c r="D360" s="126"/>
    </row>
    <row r="361" spans="2:4" x14ac:dyDescent="0.15">
      <c r="B361" s="46" t="s">
        <v>25</v>
      </c>
      <c r="C361" s="46" t="s">
        <v>36</v>
      </c>
      <c r="D361" s="14"/>
    </row>
    <row r="362" spans="2:4" ht="22.5" x14ac:dyDescent="0.15">
      <c r="B362" s="46" t="s">
        <v>26</v>
      </c>
      <c r="C362" s="7" t="s">
        <v>37</v>
      </c>
      <c r="D362" s="113" t="s">
        <v>216</v>
      </c>
    </row>
    <row r="363" spans="2:4" ht="22.5" x14ac:dyDescent="0.15">
      <c r="B363" s="46" t="s">
        <v>27</v>
      </c>
      <c r="C363" s="7" t="s">
        <v>304</v>
      </c>
      <c r="D363" s="117" t="s">
        <v>347</v>
      </c>
    </row>
    <row r="364" spans="2:4" ht="22.5" x14ac:dyDescent="0.15">
      <c r="B364" s="109" t="s">
        <v>28</v>
      </c>
      <c r="C364" s="109" t="s">
        <v>296</v>
      </c>
      <c r="D364" s="117" t="s">
        <v>181</v>
      </c>
    </row>
    <row r="365" spans="2:4" x14ac:dyDescent="0.15">
      <c r="B365" s="7" t="s">
        <v>29</v>
      </c>
      <c r="C365" s="7" t="s">
        <v>297</v>
      </c>
      <c r="D365" s="152" t="s">
        <v>249</v>
      </c>
    </row>
    <row r="366" spans="2:4" ht="22.5" x14ac:dyDescent="0.15">
      <c r="B366" s="143" t="s">
        <v>30</v>
      </c>
      <c r="C366" s="143" t="s">
        <v>48</v>
      </c>
      <c r="D366" s="122" t="s">
        <v>348</v>
      </c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G21:P28"/>
  <sheetViews>
    <sheetView workbookViewId="0">
      <selection activeCell="P27" sqref="P27"/>
    </sheetView>
  </sheetViews>
  <sheetFormatPr defaultRowHeight="13.5" x14ac:dyDescent="0.15"/>
  <sheetData>
    <row r="21" spans="7:16" x14ac:dyDescent="0.15">
      <c r="G21" s="154">
        <v>0.4375</v>
      </c>
      <c r="H21" s="154">
        <v>0.47916666666666669</v>
      </c>
    </row>
    <row r="22" spans="7:16" x14ac:dyDescent="0.15">
      <c r="G22" s="154">
        <v>0.47916666666666669</v>
      </c>
      <c r="H22" s="154">
        <v>0.52083333333333304</v>
      </c>
      <c r="I22" t="s">
        <v>352</v>
      </c>
    </row>
    <row r="23" spans="7:16" x14ac:dyDescent="0.15">
      <c r="G23" s="154">
        <v>0.52083333333333304</v>
      </c>
      <c r="H23" s="154">
        <v>0.5625</v>
      </c>
      <c r="I23" t="s">
        <v>352</v>
      </c>
    </row>
    <row r="24" spans="7:16" x14ac:dyDescent="0.15">
      <c r="G24" s="154">
        <v>0.5625</v>
      </c>
      <c r="H24" s="154">
        <v>0.60416666666666696</v>
      </c>
      <c r="I24" t="s">
        <v>352</v>
      </c>
    </row>
    <row r="25" spans="7:16" x14ac:dyDescent="0.15">
      <c r="G25" s="154">
        <v>0.60416666666666696</v>
      </c>
      <c r="H25" s="154">
        <v>0.64583333333333304</v>
      </c>
    </row>
    <row r="26" spans="7:16" x14ac:dyDescent="0.15">
      <c r="G26" s="154">
        <v>0.64583333333333304</v>
      </c>
      <c r="H26" s="154">
        <v>0.6875</v>
      </c>
      <c r="I26" t="s">
        <v>353</v>
      </c>
    </row>
    <row r="27" spans="7:16" x14ac:dyDescent="0.15">
      <c r="G27" s="154">
        <v>0.6875</v>
      </c>
      <c r="H27" s="154">
        <v>0.72916666666666696</v>
      </c>
      <c r="I27" t="s">
        <v>353</v>
      </c>
      <c r="P27">
        <f>175/3.3</f>
        <v>53.030303030303031</v>
      </c>
    </row>
    <row r="28" spans="7:16" x14ac:dyDescent="0.15">
      <c r="G28" s="154">
        <v>0.72916666666666696</v>
      </c>
      <c r="H28" s="154">
        <v>0.77083333333333404</v>
      </c>
      <c r="I28" t="s">
        <v>353</v>
      </c>
    </row>
  </sheetData>
  <phoneticPr fontId="8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年間スケジュール</vt:lpstr>
      <vt:lpstr>曜日計算①</vt:lpstr>
      <vt:lpstr>曜日計算②</vt:lpstr>
      <vt:lpstr>曜日計算③</vt:lpstr>
      <vt:lpstr>曜日計算確認</vt:lpstr>
      <vt:lpstr>Sheet1</vt:lpstr>
      <vt:lpstr>年間スケジュール!Print_Area</vt:lpstr>
    </vt:vector>
  </TitlesOfParts>
  <Company>（有）ゼットフロンティア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トムズクラブ</dc:creator>
  <cp:lastModifiedBy>otsuka</cp:lastModifiedBy>
  <cp:lastPrinted>2019-01-11T13:15:55Z</cp:lastPrinted>
  <dcterms:created xsi:type="dcterms:W3CDTF">2003-01-05T22:32:00Z</dcterms:created>
  <dcterms:modified xsi:type="dcterms:W3CDTF">2019-01-11T13:16:00Z</dcterms:modified>
</cp:coreProperties>
</file>